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512.21629\"/>
    </mc:Choice>
  </mc:AlternateContent>
  <xr:revisionPtr revIDLastSave="0" documentId="13_ncr:1_{E155ABEB-16FB-4551-82D9-C4F4EBB2C7FB}" xr6:coauthVersionLast="45" xr6:coauthVersionMax="45" xr10:uidLastSave="{00000000-0000-0000-0000-000000000000}"/>
  <bookViews>
    <workbookView xWindow="-120" yWindow="-120" windowWidth="20730" windowHeight="11160" tabRatio="4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51" i="1" l="1"/>
  <c r="G593" i="1"/>
  <c r="H467" i="1"/>
  <c r="G467" i="1"/>
  <c r="J425" i="1"/>
  <c r="H341" i="1"/>
  <c r="H383" i="1"/>
  <c r="J467" i="1"/>
  <c r="G509" i="1"/>
  <c r="I593" i="1"/>
  <c r="I383" i="1"/>
  <c r="F425" i="1"/>
  <c r="H509" i="1"/>
  <c r="J593" i="1"/>
  <c r="J383" i="1"/>
  <c r="I509" i="1"/>
  <c r="F551" i="1"/>
  <c r="F383" i="1"/>
  <c r="G425" i="1"/>
  <c r="F341" i="1"/>
  <c r="H425" i="1"/>
  <c r="J509" i="1"/>
  <c r="G551" i="1"/>
  <c r="G341" i="1"/>
  <c r="I425" i="1"/>
  <c r="F467" i="1"/>
  <c r="H551" i="1"/>
  <c r="F257" i="1"/>
  <c r="I341" i="1"/>
  <c r="I131" i="1"/>
  <c r="F173" i="1"/>
  <c r="H257" i="1"/>
  <c r="J341" i="1"/>
  <c r="G383" i="1"/>
  <c r="I467" i="1"/>
  <c r="F509" i="1"/>
  <c r="H593" i="1"/>
  <c r="I299" i="1"/>
  <c r="J299" i="1"/>
  <c r="H299" i="1"/>
  <c r="G299" i="1"/>
  <c r="F299" i="1"/>
  <c r="I257" i="1"/>
  <c r="G257" i="1"/>
  <c r="J257" i="1"/>
  <c r="J215" i="1"/>
  <c r="G215" i="1"/>
  <c r="I215" i="1"/>
  <c r="H215" i="1"/>
  <c r="F215" i="1"/>
  <c r="G173" i="1"/>
  <c r="J173" i="1"/>
  <c r="I173" i="1"/>
  <c r="H173" i="1"/>
  <c r="J131" i="1"/>
  <c r="H131" i="1"/>
  <c r="G131" i="1"/>
  <c r="F131" i="1"/>
  <c r="I89" i="1"/>
  <c r="F89" i="1"/>
  <c r="H89" i="1"/>
  <c r="J89" i="1"/>
  <c r="G89" i="1"/>
  <c r="I47" i="1"/>
  <c r="G47" i="1"/>
  <c r="J47" i="1"/>
  <c r="H47" i="1"/>
  <c r="F47" i="1"/>
  <c r="F594" i="1" l="1"/>
  <c r="I594" i="1"/>
  <c r="H594" i="1"/>
  <c r="J594" i="1"/>
  <c r="G594" i="1"/>
  <c r="L466" i="1"/>
  <c r="L165" i="1"/>
  <c r="L214" i="1"/>
  <c r="L172" i="1"/>
  <c r="L249" i="1"/>
  <c r="L298" i="1"/>
  <c r="L417" i="1"/>
  <c r="L375" i="1"/>
  <c r="L585" i="1"/>
  <c r="L424" i="1"/>
  <c r="L594" i="1"/>
  <c r="L47" i="1"/>
  <c r="L17" i="1"/>
  <c r="L508" i="1"/>
  <c r="L550" i="1"/>
  <c r="L207" i="1"/>
  <c r="L81" i="1"/>
  <c r="L257" i="1"/>
  <c r="L227" i="1"/>
  <c r="L563" i="1"/>
  <c r="L593" i="1"/>
  <c r="L452" i="1"/>
  <c r="L447" i="1"/>
  <c r="L368" i="1"/>
  <c r="L363" i="1"/>
  <c r="L405" i="1"/>
  <c r="L410" i="1"/>
  <c r="L321" i="1"/>
  <c r="L326" i="1"/>
  <c r="L158" i="1"/>
  <c r="L153" i="1"/>
  <c r="L501" i="1"/>
  <c r="L256" i="1"/>
  <c r="L46" i="1"/>
  <c r="L340" i="1"/>
  <c r="L333" i="1"/>
  <c r="L459" i="1"/>
  <c r="L383" i="1"/>
  <c r="L353" i="1"/>
  <c r="L237" i="1"/>
  <c r="L242" i="1"/>
  <c r="L489" i="1"/>
  <c r="L494" i="1"/>
  <c r="L551" i="1"/>
  <c r="L521" i="1"/>
  <c r="L27" i="1"/>
  <c r="L32" i="1"/>
  <c r="L395" i="1"/>
  <c r="L425" i="1"/>
  <c r="L101" i="1"/>
  <c r="L131" i="1"/>
  <c r="L573" i="1"/>
  <c r="L578" i="1"/>
  <c r="L311" i="1"/>
  <c r="L341" i="1"/>
  <c r="L74" i="1"/>
  <c r="L69" i="1"/>
  <c r="L536" i="1"/>
  <c r="L531" i="1"/>
  <c r="L59" i="1"/>
  <c r="L89" i="1"/>
  <c r="L269" i="1"/>
  <c r="L299" i="1"/>
  <c r="L509" i="1"/>
  <c r="L479" i="1"/>
  <c r="L173" i="1"/>
  <c r="L143" i="1"/>
  <c r="L195" i="1"/>
  <c r="L200" i="1"/>
  <c r="L185" i="1"/>
  <c r="L215" i="1"/>
  <c r="L467" i="1"/>
  <c r="L437" i="1"/>
  <c r="L116" i="1"/>
  <c r="L111" i="1"/>
  <c r="L284" i="1"/>
  <c r="L279" i="1"/>
  <c r="L130" i="1"/>
  <c r="L123" i="1"/>
  <c r="L592" i="1"/>
  <c r="L382" i="1"/>
  <c r="L291" i="1"/>
  <c r="L88" i="1"/>
  <c r="L39" i="1"/>
  <c r="L543" i="1"/>
</calcChain>
</file>

<file path=xl/sharedStrings.xml><?xml version="1.0" encoding="utf-8"?>
<sst xmlns="http://schemas.openxmlformats.org/spreadsheetml/2006/main" count="564" uniqueCount="87">
  <si>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</si>
  <si>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</si>
  <si>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</si>
  <si>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</si>
  <si>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</si>
  <si>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</si>
  <si>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</si>
  <si>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</si>
  <si>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</si>
  <si>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</si>
  <si>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</si>
  <si>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</si>
  <si>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</si>
  <si>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</si>
  <si>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</si>
  <si>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</si>
  <si>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</si>
  <si>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</si>
  <si>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</si>
  <si>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</si>
  <si>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</si>
  <si>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</si>
  <si>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</si>
  <si>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</si>
  <si>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</si>
  <si>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</si>
  <si>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</si>
  <si>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</si>
  <si>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</si>
  <si>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</si>
  <si>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</si>
  <si>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</si>
  <si>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</si>
  <si>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</si>
  <si>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</si>
  <si>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</si>
  <si>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</si>
  <si>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</si>
  <si>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</si>
  <si>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</si>
  <si>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</si>
  <si>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</si>
  <si>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</si>
  <si>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</si>
  <si>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Компот из сухофруктов </t>
  </si>
  <si>
    <t>Хлеб пшеничный</t>
  </si>
  <si>
    <t xml:space="preserve">сыр </t>
  </si>
  <si>
    <t>Гуляш из мяса курицы</t>
  </si>
  <si>
    <t>Гороховое пюре</t>
  </si>
  <si>
    <t>Чай с сахаром, лимоном</t>
  </si>
  <si>
    <t>Курица тушеная в сметанном соусе</t>
  </si>
  <si>
    <t xml:space="preserve">Тефтеля мясная </t>
  </si>
  <si>
    <t>Рассольник со сметаной</t>
  </si>
  <si>
    <t>Макароны отварные</t>
  </si>
  <si>
    <t>Кисель</t>
  </si>
  <si>
    <t xml:space="preserve">Хлеб пшеничный </t>
  </si>
  <si>
    <t xml:space="preserve">Минтай в сметанном соусе </t>
  </si>
  <si>
    <t>Рис с овощами</t>
  </si>
  <si>
    <t xml:space="preserve">Какао на молоке </t>
  </si>
  <si>
    <t xml:space="preserve">Чай с сахаром и молоком </t>
  </si>
  <si>
    <t xml:space="preserve">Плов из птицы </t>
  </si>
  <si>
    <t xml:space="preserve">Хлеб пшеничный в/с </t>
  </si>
  <si>
    <t xml:space="preserve">Компот из свежих плодов </t>
  </si>
  <si>
    <t xml:space="preserve">Чай </t>
  </si>
  <si>
    <t>МБОУ "Стрелецкая СОШ"</t>
  </si>
  <si>
    <t>Компот из сухофруктов</t>
  </si>
  <si>
    <t>Перловка отварная с соусом</t>
  </si>
  <si>
    <t>150/50</t>
  </si>
  <si>
    <t>Биточек</t>
  </si>
  <si>
    <t>Борщ со сметаной</t>
  </si>
  <si>
    <t>Чай с сахаром</t>
  </si>
  <si>
    <t>Бигус</t>
  </si>
  <si>
    <t>сок</t>
  </si>
  <si>
    <t>Гречка отварная с соусом</t>
  </si>
  <si>
    <t>Напиток кофейный на молоке</t>
  </si>
  <si>
    <t>60/20</t>
  </si>
  <si>
    <t>7-11 лет</t>
  </si>
  <si>
    <t>Каша вязаная  молочная рисовая с маслом сливочным ж-72%</t>
  </si>
  <si>
    <t>Салат из вареной свеклы с яблоком</t>
  </si>
  <si>
    <t xml:space="preserve">Макароны отварные с соусом </t>
  </si>
  <si>
    <t>Голубец ленивый</t>
  </si>
  <si>
    <t>Чай с сахором</t>
  </si>
  <si>
    <t xml:space="preserve">Капуста тушееная с мясом </t>
  </si>
  <si>
    <t xml:space="preserve">Картофельное пюре </t>
  </si>
  <si>
    <t>И.о директор</t>
  </si>
  <si>
    <t>О.С. Берадзе</t>
  </si>
  <si>
    <t>Макароны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</si>
</sst>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19" activePane="bottomRight" state="frozen"/>
      <selection pane="topRight" activeCell="E1" sqref="E1"/>
      <selection pane="bottomLeft" activeCell="A6" sqref="A6"/>
      <selection pane="bottomRight" activeCell="F300" sqref="F300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62" t="s">
        <v>64</v>
      </c>
      <c r="D1" s="63"/>
      <c r="E1" s="63"/>
      <c r="F1" s="13" t="s">
        <v>15</v>
      </c>
      <c r="G1" s="2" t="s">
        <v>16</v>
      </c>
      <c r="H1" s="64" t="s">
        <v>84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17</v>
      </c>
      <c r="H2" s="64" t="s">
        <v>85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58" t="s">
        <v>76</v>
      </c>
      <c r="G3" s="2" t="s">
        <v>18</v>
      </c>
      <c r="H3" s="54">
        <v>29</v>
      </c>
      <c r="I3" s="54">
        <v>2</v>
      </c>
      <c r="J3" s="55">
        <v>2024</v>
      </c>
      <c r="K3" s="1"/>
    </row>
    <row r="4" spans="1:12" x14ac:dyDescent="0.2">
      <c r="C4" s="2"/>
      <c r="D4" s="4"/>
      <c r="H4" s="56" t="s">
        <v>41</v>
      </c>
      <c r="I4" s="56" t="s">
        <v>42</v>
      </c>
      <c r="J4" s="56" t="s">
        <v>43</v>
      </c>
    </row>
    <row r="5" spans="1:12" ht="33.75" x14ac:dyDescent="0.2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25.5" x14ac:dyDescent="0.25">
      <c r="A6" s="22">
        <v>1</v>
      </c>
      <c r="B6" s="23">
        <v>1</v>
      </c>
      <c r="C6" s="24" t="s">
        <v>19</v>
      </c>
      <c r="D6" s="5" t="s">
        <v>20</v>
      </c>
      <c r="E6" s="46" t="s">
        <v>77</v>
      </c>
      <c r="F6" s="47">
        <v>200</v>
      </c>
      <c r="G6" s="47">
        <v>8.3000000000000007</v>
      </c>
      <c r="H6" s="47">
        <v>14.6</v>
      </c>
      <c r="I6" s="47">
        <v>72.5</v>
      </c>
      <c r="J6" s="47">
        <v>440</v>
      </c>
      <c r="K6" s="48"/>
      <c r="L6" s="47">
        <v>38</v>
      </c>
    </row>
    <row r="7" spans="1:12" ht="15" x14ac:dyDescent="0.25">
      <c r="A7" s="25"/>
      <c r="B7" s="16"/>
      <c r="C7" s="11"/>
      <c r="D7" s="6"/>
      <c r="E7" s="49" t="s">
        <v>46</v>
      </c>
      <c r="F7" s="50">
        <v>10</v>
      </c>
      <c r="G7" s="50">
        <v>6.46</v>
      </c>
      <c r="H7" s="50">
        <v>0.4</v>
      </c>
      <c r="I7" s="50">
        <v>0.5</v>
      </c>
      <c r="J7" s="50">
        <v>20</v>
      </c>
      <c r="K7" s="51"/>
      <c r="L7" s="50">
        <v>12</v>
      </c>
    </row>
    <row r="8" spans="1:12" ht="15" x14ac:dyDescent="0.25">
      <c r="A8" s="25"/>
      <c r="B8" s="16"/>
      <c r="C8" s="11"/>
      <c r="D8" s="7" t="s">
        <v>21</v>
      </c>
      <c r="E8" s="49" t="s">
        <v>44</v>
      </c>
      <c r="F8" s="50">
        <v>200</v>
      </c>
      <c r="G8" s="50">
        <v>1.4</v>
      </c>
      <c r="H8" s="50">
        <v>1.75</v>
      </c>
      <c r="I8" s="50">
        <v>22.35</v>
      </c>
      <c r="J8" s="50">
        <v>109</v>
      </c>
      <c r="K8" s="51"/>
      <c r="L8" s="50">
        <v>15</v>
      </c>
    </row>
    <row r="9" spans="1:12" ht="15" x14ac:dyDescent="0.25">
      <c r="A9" s="25"/>
      <c r="B9" s="16"/>
      <c r="C9" s="11"/>
      <c r="D9" s="7" t="s">
        <v>22</v>
      </c>
      <c r="E9" s="49" t="s">
        <v>45</v>
      </c>
      <c r="F9" s="50">
        <v>40</v>
      </c>
      <c r="G9" s="50">
        <v>26.8</v>
      </c>
      <c r="H9" s="50">
        <v>20.100000000000001</v>
      </c>
      <c r="I9" s="50">
        <v>90.3</v>
      </c>
      <c r="J9" s="50">
        <v>606</v>
      </c>
      <c r="K9" s="51"/>
      <c r="L9" s="50">
        <v>3</v>
      </c>
    </row>
    <row r="10" spans="1:12" ht="15" x14ac:dyDescent="0.2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450</v>
      </c>
      <c r="G13" s="21">
        <f t="shared" ref="G13:J13" si="0">SUM(G6:G12)</f>
        <v>42.96</v>
      </c>
      <c r="H13" s="21">
        <f t="shared" si="0"/>
        <v>36.85</v>
      </c>
      <c r="I13" s="21">
        <f t="shared" si="0"/>
        <v>185.64999999999998</v>
      </c>
      <c r="J13" s="21">
        <f t="shared" si="0"/>
        <v>1175</v>
      </c>
      <c r="K13" s="27"/>
      <c r="L13" s="21">
        <f t="shared" ref="L13" si="1">SUM(L6:L12)</f>
        <v>68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 x14ac:dyDescent="0.2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9"/>
      <c r="F18" s="50"/>
      <c r="G18" s="50"/>
      <c r="H18" s="50"/>
      <c r="I18" s="50"/>
      <c r="J18" s="50"/>
      <c r="K18" s="51"/>
      <c r="L18" s="50"/>
    </row>
    <row r="19" spans="1:12" ht="15" x14ac:dyDescent="0.25">
      <c r="A19" s="25"/>
      <c r="B19" s="16"/>
      <c r="C19" s="11"/>
      <c r="D19" s="7" t="s">
        <v>27</v>
      </c>
      <c r="E19" s="49"/>
      <c r="F19" s="50"/>
      <c r="G19" s="50"/>
      <c r="H19" s="50"/>
      <c r="I19" s="50"/>
      <c r="J19" s="50"/>
      <c r="K19" s="51"/>
      <c r="L19" s="50"/>
    </row>
    <row r="20" spans="1:12" ht="15" x14ac:dyDescent="0.25">
      <c r="A20" s="25"/>
      <c r="B20" s="16"/>
      <c r="C20" s="11"/>
      <c r="D20" s="7" t="s">
        <v>28</v>
      </c>
      <c r="E20" s="49"/>
      <c r="F20" s="50"/>
      <c r="G20" s="50"/>
      <c r="H20" s="50"/>
      <c r="I20" s="50"/>
      <c r="J20" s="50"/>
      <c r="K20" s="51"/>
      <c r="L20" s="50"/>
    </row>
    <row r="21" spans="1:12" ht="15" x14ac:dyDescent="0.25">
      <c r="A21" s="25"/>
      <c r="B21" s="16"/>
      <c r="C21" s="11"/>
      <c r="D21" s="7" t="s">
        <v>29</v>
      </c>
      <c r="E21" s="49"/>
      <c r="F21" s="50"/>
      <c r="G21" s="50"/>
      <c r="H21" s="50"/>
      <c r="I21" s="50"/>
      <c r="J21" s="50"/>
      <c r="K21" s="51"/>
      <c r="L21" s="50"/>
    </row>
    <row r="22" spans="1:12" ht="15" x14ac:dyDescent="0.25">
      <c r="A22" s="25"/>
      <c r="B22" s="16"/>
      <c r="C22" s="11"/>
      <c r="D22" s="7" t="s">
        <v>30</v>
      </c>
      <c r="E22" s="49"/>
      <c r="F22" s="50"/>
      <c r="G22" s="50"/>
      <c r="H22" s="50"/>
      <c r="I22" s="50"/>
      <c r="J22" s="50"/>
      <c r="K22" s="51"/>
      <c r="L22" s="50"/>
    </row>
    <row r="23" spans="1:12" ht="15" x14ac:dyDescent="0.25">
      <c r="A23" s="25"/>
      <c r="B23" s="16"/>
      <c r="C23" s="11"/>
      <c r="D23" s="7" t="s">
        <v>31</v>
      </c>
      <c r="E23" s="49"/>
      <c r="F23" s="50"/>
      <c r="G23" s="50"/>
      <c r="H23" s="50"/>
      <c r="I23" s="50"/>
      <c r="J23" s="50"/>
      <c r="K23" s="51"/>
      <c r="L23" s="50"/>
    </row>
    <row r="24" spans="1:12" ht="15" x14ac:dyDescent="0.25">
      <c r="A24" s="25"/>
      <c r="B24" s="16"/>
      <c r="C24" s="11"/>
      <c r="D24" s="7" t="s">
        <v>32</v>
      </c>
      <c r="E24" s="49"/>
      <c r="F24" s="50"/>
      <c r="G24" s="50"/>
      <c r="H24" s="50"/>
      <c r="I24" s="50"/>
      <c r="J24" s="50"/>
      <c r="K24" s="51"/>
      <c r="L24" s="50"/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9"/>
      <c r="F28" s="50"/>
      <c r="G28" s="50"/>
      <c r="H28" s="50"/>
      <c r="I28" s="50"/>
      <c r="J28" s="50"/>
      <c r="K28" s="51"/>
      <c r="L28" s="50"/>
    </row>
    <row r="29" spans="1:12" ht="15" x14ac:dyDescent="0.25">
      <c r="A29" s="25"/>
      <c r="B29" s="16"/>
      <c r="C29" s="11"/>
      <c r="D29" s="12" t="s">
        <v>30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6"/>
      <c r="C34" s="11"/>
      <c r="D34" s="7" t="s">
        <v>29</v>
      </c>
      <c r="E34" s="49"/>
      <c r="F34" s="50"/>
      <c r="G34" s="50"/>
      <c r="H34" s="50"/>
      <c r="I34" s="50"/>
      <c r="J34" s="50"/>
      <c r="K34" s="51"/>
      <c r="L34" s="50"/>
    </row>
    <row r="35" spans="1:12" ht="15" x14ac:dyDescent="0.25">
      <c r="A35" s="25"/>
      <c r="B35" s="16"/>
      <c r="C35" s="11"/>
      <c r="D35" s="7" t="s">
        <v>30</v>
      </c>
      <c r="E35" s="49"/>
      <c r="F35" s="50"/>
      <c r="G35" s="50"/>
      <c r="H35" s="50"/>
      <c r="I35" s="50"/>
      <c r="J35" s="50"/>
      <c r="K35" s="51"/>
      <c r="L35" s="50"/>
    </row>
    <row r="36" spans="1:12" ht="15" x14ac:dyDescent="0.25">
      <c r="A36" s="25"/>
      <c r="B36" s="16"/>
      <c r="C36" s="11"/>
      <c r="D36" s="7" t="s">
        <v>22</v>
      </c>
      <c r="E36" s="49"/>
      <c r="F36" s="50"/>
      <c r="G36" s="50"/>
      <c r="H36" s="50"/>
      <c r="I36" s="50"/>
      <c r="J36" s="50"/>
      <c r="K36" s="51"/>
      <c r="L36" s="50"/>
    </row>
    <row r="37" spans="1:12" ht="15" x14ac:dyDescent="0.25">
      <c r="A37" s="25"/>
      <c r="B37" s="16"/>
      <c r="C37" s="11"/>
      <c r="D37" s="6"/>
      <c r="E37" s="49"/>
      <c r="F37" s="50"/>
      <c r="G37" s="50"/>
      <c r="H37" s="50"/>
      <c r="I37" s="50"/>
      <c r="J37" s="50"/>
      <c r="K37" s="51"/>
      <c r="L37" s="50"/>
    </row>
    <row r="38" spans="1:12" ht="15" x14ac:dyDescent="0.2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/>
      <c r="F40" s="50"/>
      <c r="G40" s="50"/>
      <c r="H40" s="50"/>
      <c r="I40" s="50"/>
      <c r="J40" s="50"/>
      <c r="K40" s="51"/>
      <c r="L40" s="50"/>
    </row>
    <row r="41" spans="1:12" ht="15" x14ac:dyDescent="0.25">
      <c r="A41" s="25"/>
      <c r="B41" s="16"/>
      <c r="C41" s="11"/>
      <c r="D41" s="12" t="s">
        <v>34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450</v>
      </c>
      <c r="G47" s="34">
        <f t="shared" ref="G47:J47" si="7">G13+G17+G27+G32+G39+G46</f>
        <v>42.96</v>
      </c>
      <c r="H47" s="34">
        <f t="shared" si="7"/>
        <v>36.85</v>
      </c>
      <c r="I47" s="34">
        <f t="shared" si="7"/>
        <v>185.64999999999998</v>
      </c>
      <c r="J47" s="34">
        <f t="shared" si="7"/>
        <v>1175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6" t="s">
        <v>47</v>
      </c>
      <c r="F48" s="47">
        <v>50</v>
      </c>
      <c r="G48" s="47">
        <v>12.73</v>
      </c>
      <c r="H48" s="47">
        <v>10.8</v>
      </c>
      <c r="I48" s="47">
        <v>12</v>
      </c>
      <c r="J48" s="47">
        <v>195.8</v>
      </c>
      <c r="K48" s="48"/>
      <c r="L48" s="47">
        <v>35</v>
      </c>
    </row>
    <row r="49" spans="1:12" ht="15" x14ac:dyDescent="0.25">
      <c r="A49" s="15"/>
      <c r="B49" s="16"/>
      <c r="C49" s="11"/>
      <c r="D49" s="6"/>
      <c r="E49" s="49" t="s">
        <v>48</v>
      </c>
      <c r="F49" s="50">
        <v>150</v>
      </c>
      <c r="G49" s="50">
        <v>3.6</v>
      </c>
      <c r="H49" s="50">
        <v>7.9</v>
      </c>
      <c r="I49" s="50">
        <v>31.4</v>
      </c>
      <c r="J49" s="50">
        <v>216</v>
      </c>
      <c r="K49" s="51"/>
      <c r="L49" s="50">
        <v>15</v>
      </c>
    </row>
    <row r="50" spans="1:12" ht="15" x14ac:dyDescent="0.25">
      <c r="A50" s="15"/>
      <c r="B50" s="16"/>
      <c r="C50" s="11"/>
      <c r="D50" s="7" t="s">
        <v>21</v>
      </c>
      <c r="E50" s="49" t="s">
        <v>49</v>
      </c>
      <c r="F50" s="50">
        <v>200</v>
      </c>
      <c r="G50" s="50">
        <v>3.6</v>
      </c>
      <c r="H50" s="50">
        <v>4.26</v>
      </c>
      <c r="I50" s="50">
        <v>25.14</v>
      </c>
      <c r="J50" s="50">
        <v>156.61000000000001</v>
      </c>
      <c r="K50" s="51"/>
      <c r="L50" s="50">
        <v>15</v>
      </c>
    </row>
    <row r="51" spans="1:12" ht="15" x14ac:dyDescent="0.25">
      <c r="A51" s="15"/>
      <c r="B51" s="16"/>
      <c r="C51" s="11"/>
      <c r="D51" s="7" t="s">
        <v>22</v>
      </c>
      <c r="E51" s="49" t="s">
        <v>45</v>
      </c>
      <c r="F51" s="50">
        <v>40</v>
      </c>
      <c r="G51" s="50">
        <v>26.8</v>
      </c>
      <c r="H51" s="50">
        <v>20.100000000000001</v>
      </c>
      <c r="I51" s="50">
        <v>90.3</v>
      </c>
      <c r="J51" s="50"/>
      <c r="K51" s="51"/>
      <c r="L51" s="50">
        <v>3</v>
      </c>
    </row>
    <row r="52" spans="1:12" ht="15" x14ac:dyDescent="0.2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440</v>
      </c>
      <c r="G55" s="21">
        <f t="shared" ref="G55" si="8">SUM(G48:G54)</f>
        <v>46.730000000000004</v>
      </c>
      <c r="H55" s="21">
        <f t="shared" ref="H55" si="9">SUM(H48:H54)</f>
        <v>43.06</v>
      </c>
      <c r="I55" s="21">
        <f t="shared" ref="I55" si="10">SUM(I48:I54)</f>
        <v>158.83999999999997</v>
      </c>
      <c r="J55" s="21">
        <f t="shared" ref="J55" si="11">SUM(J48:J54)</f>
        <v>568.41000000000008</v>
      </c>
      <c r="K55" s="27"/>
      <c r="L55" s="21">
        <f t="shared" ref="L55:L97" si="12">SUM(L48:L54)</f>
        <v>68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9"/>
      <c r="F60" s="50"/>
      <c r="G60" s="50"/>
      <c r="H60" s="50"/>
      <c r="I60" s="50"/>
      <c r="J60" s="50"/>
      <c r="K60" s="51"/>
      <c r="L60" s="50"/>
    </row>
    <row r="61" spans="1:12" ht="15" x14ac:dyDescent="0.25">
      <c r="A61" s="15"/>
      <c r="B61" s="16"/>
      <c r="C61" s="11"/>
      <c r="D61" s="7" t="s">
        <v>27</v>
      </c>
      <c r="E61" s="49"/>
      <c r="F61" s="50"/>
      <c r="G61" s="50"/>
      <c r="H61" s="50"/>
      <c r="I61" s="50"/>
      <c r="J61" s="50"/>
      <c r="K61" s="51"/>
      <c r="L61" s="50"/>
    </row>
    <row r="62" spans="1:12" ht="15" x14ac:dyDescent="0.25">
      <c r="A62" s="15"/>
      <c r="B62" s="16"/>
      <c r="C62" s="11"/>
      <c r="D62" s="7" t="s">
        <v>28</v>
      </c>
      <c r="E62" s="49"/>
      <c r="F62" s="50"/>
      <c r="G62" s="50"/>
      <c r="H62" s="50"/>
      <c r="I62" s="50"/>
      <c r="J62" s="50"/>
      <c r="K62" s="51"/>
      <c r="L62" s="50"/>
    </row>
    <row r="63" spans="1:12" ht="15" x14ac:dyDescent="0.25">
      <c r="A63" s="15"/>
      <c r="B63" s="16"/>
      <c r="C63" s="11"/>
      <c r="D63" s="7" t="s">
        <v>29</v>
      </c>
      <c r="E63" s="49"/>
      <c r="F63" s="50"/>
      <c r="G63" s="50"/>
      <c r="H63" s="50"/>
      <c r="I63" s="50"/>
      <c r="J63" s="50"/>
      <c r="K63" s="51"/>
      <c r="L63" s="50"/>
    </row>
    <row r="64" spans="1:12" ht="15" x14ac:dyDescent="0.25">
      <c r="A64" s="15"/>
      <c r="B64" s="16"/>
      <c r="C64" s="11"/>
      <c r="D64" s="7" t="s">
        <v>30</v>
      </c>
      <c r="E64" s="49"/>
      <c r="F64" s="50"/>
      <c r="G64" s="50"/>
      <c r="H64" s="50"/>
      <c r="I64" s="50"/>
      <c r="J64" s="50"/>
      <c r="K64" s="51"/>
      <c r="L64" s="50"/>
    </row>
    <row r="65" spans="1:12" ht="15" x14ac:dyDescent="0.25">
      <c r="A65" s="15"/>
      <c r="B65" s="16"/>
      <c r="C65" s="11"/>
      <c r="D65" s="7" t="s">
        <v>31</v>
      </c>
      <c r="E65" s="49"/>
      <c r="F65" s="50"/>
      <c r="G65" s="50"/>
      <c r="H65" s="50"/>
      <c r="I65" s="50"/>
      <c r="J65" s="50"/>
      <c r="K65" s="51"/>
      <c r="L65" s="50"/>
    </row>
    <row r="66" spans="1:12" ht="15" x14ac:dyDescent="0.25">
      <c r="A66" s="15"/>
      <c r="B66" s="16"/>
      <c r="C66" s="11"/>
      <c r="D66" s="7" t="s">
        <v>32</v>
      </c>
      <c r="E66" s="49"/>
      <c r="F66" s="50"/>
      <c r="G66" s="50"/>
      <c r="H66" s="50"/>
      <c r="I66" s="50"/>
      <c r="J66" s="50"/>
      <c r="K66" s="51"/>
      <c r="L66" s="50"/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9"/>
      <c r="F70" s="50"/>
      <c r="G70" s="50"/>
      <c r="H70" s="50"/>
      <c r="I70" s="50"/>
      <c r="J70" s="50"/>
      <c r="K70" s="51"/>
      <c r="L70" s="50"/>
    </row>
    <row r="71" spans="1:12" ht="15" x14ac:dyDescent="0.25">
      <c r="A71" s="15"/>
      <c r="B71" s="16"/>
      <c r="C71" s="11"/>
      <c r="D71" s="12" t="s">
        <v>30</v>
      </c>
      <c r="E71" s="49"/>
      <c r="F71" s="50"/>
      <c r="G71" s="50"/>
      <c r="H71" s="50"/>
      <c r="I71" s="50"/>
      <c r="J71" s="50"/>
      <c r="K71" s="51"/>
      <c r="L71" s="50"/>
    </row>
    <row r="72" spans="1:12" ht="15" x14ac:dyDescent="0.25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15"/>
      <c r="B76" s="16"/>
      <c r="C76" s="11"/>
      <c r="D76" s="7" t="s">
        <v>29</v>
      </c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15"/>
      <c r="B77" s="16"/>
      <c r="C77" s="11"/>
      <c r="D77" s="7" t="s">
        <v>30</v>
      </c>
      <c r="E77" s="49"/>
      <c r="F77" s="50"/>
      <c r="G77" s="50"/>
      <c r="H77" s="50"/>
      <c r="I77" s="50"/>
      <c r="J77" s="50"/>
      <c r="K77" s="51"/>
      <c r="L77" s="50"/>
    </row>
    <row r="78" spans="1:12" ht="15" x14ac:dyDescent="0.25">
      <c r="A78" s="15"/>
      <c r="B78" s="16"/>
      <c r="C78" s="11"/>
      <c r="D78" s="7" t="s">
        <v>22</v>
      </c>
      <c r="E78" s="49"/>
      <c r="F78" s="50"/>
      <c r="G78" s="50"/>
      <c r="H78" s="50"/>
      <c r="I78" s="50"/>
      <c r="J78" s="50"/>
      <c r="K78" s="51"/>
      <c r="L78" s="50"/>
    </row>
    <row r="79" spans="1:12" ht="15" x14ac:dyDescent="0.25">
      <c r="A79" s="15"/>
      <c r="B79" s="16"/>
      <c r="C79" s="11"/>
      <c r="D79" s="6"/>
      <c r="E79" s="49"/>
      <c r="F79" s="50"/>
      <c r="G79" s="50"/>
      <c r="H79" s="50"/>
      <c r="I79" s="50"/>
      <c r="J79" s="50"/>
      <c r="K79" s="51"/>
      <c r="L79" s="50"/>
    </row>
    <row r="80" spans="1:12" ht="15" x14ac:dyDescent="0.2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15"/>
      <c r="B83" s="16"/>
      <c r="C83" s="11"/>
      <c r="D83" s="12" t="s">
        <v>34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440</v>
      </c>
      <c r="G89" s="34">
        <f t="shared" ref="G89" si="38">G55+G59+G69+G74+G81+G88</f>
        <v>46.730000000000004</v>
      </c>
      <c r="H89" s="34">
        <f t="shared" ref="H89" si="39">H55+H59+H69+H74+H81+H88</f>
        <v>43.06</v>
      </c>
      <c r="I89" s="34">
        <f t="shared" ref="I89" si="40">I55+I59+I69+I74+I81+I88</f>
        <v>158.83999999999997</v>
      </c>
      <c r="J89" s="34">
        <f t="shared" ref="J89" si="41">J55+J59+J69+J74+J81+J88</f>
        <v>568.41000000000008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6" t="s">
        <v>51</v>
      </c>
      <c r="F90" s="47">
        <v>70</v>
      </c>
      <c r="G90" s="47">
        <v>12.73</v>
      </c>
      <c r="H90" s="47">
        <v>10.8</v>
      </c>
      <c r="I90" s="47">
        <v>12</v>
      </c>
      <c r="J90" s="47">
        <v>195.8</v>
      </c>
      <c r="K90" s="48"/>
      <c r="L90" s="47">
        <v>41</v>
      </c>
    </row>
    <row r="91" spans="1:12" ht="15" x14ac:dyDescent="0.25">
      <c r="A91" s="25"/>
      <c r="B91" s="16"/>
      <c r="C91" s="11"/>
      <c r="D91" s="6"/>
      <c r="E91" s="49" t="s">
        <v>53</v>
      </c>
      <c r="F91" s="50">
        <v>150</v>
      </c>
      <c r="G91" s="50">
        <v>3.15</v>
      </c>
      <c r="H91" s="50">
        <v>7</v>
      </c>
      <c r="I91" s="50">
        <v>21.3</v>
      </c>
      <c r="J91" s="50">
        <v>153</v>
      </c>
      <c r="K91" s="51"/>
      <c r="L91" s="50">
        <v>12</v>
      </c>
    </row>
    <row r="92" spans="1:12" ht="15" x14ac:dyDescent="0.25">
      <c r="A92" s="25"/>
      <c r="B92" s="16"/>
      <c r="C92" s="11"/>
      <c r="D92" s="7" t="s">
        <v>21</v>
      </c>
      <c r="E92" s="49" t="s">
        <v>54</v>
      </c>
      <c r="F92" s="50">
        <v>200</v>
      </c>
      <c r="G92" s="50">
        <v>0.12</v>
      </c>
      <c r="H92" s="50">
        <v>0</v>
      </c>
      <c r="I92" s="50">
        <v>27.52</v>
      </c>
      <c r="J92" s="50">
        <v>112.8</v>
      </c>
      <c r="K92" s="51"/>
      <c r="L92" s="50">
        <v>15</v>
      </c>
    </row>
    <row r="93" spans="1:12" ht="15" x14ac:dyDescent="0.25">
      <c r="A93" s="25"/>
      <c r="B93" s="16"/>
      <c r="C93" s="11"/>
      <c r="D93" s="7" t="s">
        <v>22</v>
      </c>
      <c r="E93" s="49" t="s">
        <v>55</v>
      </c>
      <c r="F93" s="50">
        <v>40</v>
      </c>
      <c r="G93" s="50">
        <v>26.8</v>
      </c>
      <c r="H93" s="50">
        <v>20.100000000000001</v>
      </c>
      <c r="I93" s="50">
        <v>90.3</v>
      </c>
      <c r="J93" s="50">
        <v>606</v>
      </c>
      <c r="K93" s="51"/>
      <c r="L93" s="50">
        <v>3</v>
      </c>
    </row>
    <row r="94" spans="1:12" ht="15" x14ac:dyDescent="0.2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460</v>
      </c>
      <c r="G97" s="21">
        <f t="shared" ref="G97" si="43">SUM(G90:G96)</f>
        <v>42.8</v>
      </c>
      <c r="H97" s="21">
        <f t="shared" ref="H97" si="44">SUM(H90:H96)</f>
        <v>37.900000000000006</v>
      </c>
      <c r="I97" s="21">
        <f t="shared" ref="I97" si="45">SUM(I90:I96)</f>
        <v>151.12</v>
      </c>
      <c r="J97" s="21">
        <f t="shared" ref="J97" si="46">SUM(J90:J96)</f>
        <v>1067.5999999999999</v>
      </c>
      <c r="K97" s="27"/>
      <c r="L97" s="21">
        <f t="shared" si="12"/>
        <v>71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9"/>
      <c r="F102" s="50"/>
      <c r="G102" s="50"/>
      <c r="H102" s="50"/>
      <c r="I102" s="50"/>
      <c r="J102" s="50"/>
      <c r="K102" s="51"/>
      <c r="L102" s="50"/>
    </row>
    <row r="103" spans="1:12" ht="15" x14ac:dyDescent="0.25">
      <c r="A103" s="25"/>
      <c r="B103" s="16"/>
      <c r="C103" s="11"/>
      <c r="D103" s="7" t="s">
        <v>27</v>
      </c>
      <c r="E103" s="49"/>
      <c r="F103" s="50"/>
      <c r="G103" s="50"/>
      <c r="H103" s="50"/>
      <c r="I103" s="50"/>
      <c r="J103" s="50"/>
      <c r="K103" s="51"/>
      <c r="L103" s="50"/>
    </row>
    <row r="104" spans="1:12" ht="15" x14ac:dyDescent="0.25">
      <c r="A104" s="25"/>
      <c r="B104" s="16"/>
      <c r="C104" s="11"/>
      <c r="D104" s="7" t="s">
        <v>28</v>
      </c>
      <c r="E104" s="49"/>
      <c r="F104" s="50"/>
      <c r="G104" s="50"/>
      <c r="H104" s="50"/>
      <c r="I104" s="50"/>
      <c r="J104" s="50"/>
      <c r="K104" s="51"/>
      <c r="L104" s="50"/>
    </row>
    <row r="105" spans="1:12" ht="15" x14ac:dyDescent="0.25">
      <c r="A105" s="25"/>
      <c r="B105" s="16"/>
      <c r="C105" s="11"/>
      <c r="D105" s="7" t="s">
        <v>29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5"/>
      <c r="B106" s="16"/>
      <c r="C106" s="11"/>
      <c r="D106" s="7" t="s">
        <v>30</v>
      </c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6"/>
      <c r="C107" s="11"/>
      <c r="D107" s="7" t="s">
        <v>31</v>
      </c>
      <c r="E107" s="49"/>
      <c r="F107" s="50"/>
      <c r="G107" s="57"/>
      <c r="H107" s="50"/>
      <c r="I107" s="50"/>
      <c r="J107" s="50"/>
      <c r="K107" s="51"/>
      <c r="L107" s="50"/>
    </row>
    <row r="108" spans="1:12" ht="15" x14ac:dyDescent="0.25">
      <c r="A108" s="25"/>
      <c r="B108" s="16"/>
      <c r="C108" s="11"/>
      <c r="D108" s="7" t="s">
        <v>32</v>
      </c>
      <c r="E108" s="49"/>
      <c r="F108" s="50"/>
      <c r="G108" s="50"/>
      <c r="H108" s="50"/>
      <c r="I108" s="50"/>
      <c r="J108" s="50"/>
      <c r="K108" s="51"/>
      <c r="L108" s="50"/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9"/>
      <c r="F112" s="50"/>
      <c r="G112" s="50"/>
      <c r="H112" s="50"/>
      <c r="I112" s="50"/>
      <c r="J112" s="50"/>
      <c r="K112" s="51"/>
      <c r="L112" s="50"/>
    </row>
    <row r="113" spans="1:12" ht="15" x14ac:dyDescent="0.25">
      <c r="A113" s="25"/>
      <c r="B113" s="16"/>
      <c r="C113" s="11"/>
      <c r="D113" s="12" t="s">
        <v>30</v>
      </c>
      <c r="E113" s="49"/>
      <c r="F113" s="50"/>
      <c r="G113" s="50"/>
      <c r="H113" s="50"/>
      <c r="I113" s="50"/>
      <c r="J113" s="50"/>
      <c r="K113" s="51"/>
      <c r="L113" s="50"/>
    </row>
    <row r="114" spans="1:12" ht="15" x14ac:dyDescent="0.25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/>
      <c r="F117" s="50"/>
      <c r="G117" s="50"/>
      <c r="H117" s="50"/>
      <c r="I117" s="50"/>
      <c r="J117" s="50"/>
      <c r="K117" s="51"/>
      <c r="L117" s="50"/>
    </row>
    <row r="118" spans="1:12" ht="15" x14ac:dyDescent="0.25">
      <c r="A118" s="25"/>
      <c r="B118" s="16"/>
      <c r="C118" s="11"/>
      <c r="D118" s="7" t="s">
        <v>29</v>
      </c>
      <c r="E118" s="49"/>
      <c r="F118" s="50"/>
      <c r="G118" s="50"/>
      <c r="H118" s="50"/>
      <c r="I118" s="50"/>
      <c r="J118" s="50"/>
      <c r="K118" s="51"/>
      <c r="L118" s="50"/>
    </row>
    <row r="119" spans="1:12" ht="15" x14ac:dyDescent="0.25">
      <c r="A119" s="25"/>
      <c r="B119" s="16"/>
      <c r="C119" s="11"/>
      <c r="D119" s="7" t="s">
        <v>30</v>
      </c>
      <c r="E119" s="49"/>
      <c r="F119" s="50"/>
      <c r="G119" s="50"/>
      <c r="H119" s="50"/>
      <c r="I119" s="50"/>
      <c r="J119" s="50"/>
      <c r="K119" s="51"/>
      <c r="L119" s="50"/>
    </row>
    <row r="120" spans="1:12" ht="15" x14ac:dyDescent="0.25">
      <c r="A120" s="25"/>
      <c r="B120" s="16"/>
      <c r="C120" s="11"/>
      <c r="D120" s="7" t="s">
        <v>22</v>
      </c>
      <c r="E120" s="49"/>
      <c r="F120" s="50"/>
      <c r="G120" s="50"/>
      <c r="H120" s="50"/>
      <c r="I120" s="50"/>
      <c r="J120" s="50"/>
      <c r="K120" s="51"/>
      <c r="L120" s="50"/>
    </row>
    <row r="121" spans="1:12" ht="15" x14ac:dyDescent="0.25">
      <c r="A121" s="25"/>
      <c r="B121" s="16"/>
      <c r="C121" s="11"/>
      <c r="D121" s="6"/>
      <c r="E121" s="49"/>
      <c r="F121" s="50"/>
      <c r="G121" s="50"/>
      <c r="H121" s="50"/>
      <c r="I121" s="50"/>
      <c r="J121" s="50"/>
      <c r="K121" s="51"/>
      <c r="L121" s="50"/>
    </row>
    <row r="122" spans="1:12" ht="15" x14ac:dyDescent="0.25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25"/>
      <c r="B125" s="16"/>
      <c r="C125" s="11"/>
      <c r="D125" s="12" t="s">
        <v>34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460</v>
      </c>
      <c r="G131" s="34">
        <f t="shared" ref="G131" si="72">G97+G101+G111+G116+G123+G130</f>
        <v>42.8</v>
      </c>
      <c r="H131" s="34">
        <f t="shared" ref="H131" si="73">H97+H101+H111+H116+H123+H130</f>
        <v>37.900000000000006</v>
      </c>
      <c r="I131" s="34">
        <f t="shared" ref="I131" si="74">I97+I101+I111+I116+I123+I130</f>
        <v>151.12</v>
      </c>
      <c r="J131" s="34">
        <f t="shared" ref="J131" si="75">J97+J101+J111+J116+J123+J130</f>
        <v>1067.5999999999999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6" t="s">
        <v>56</v>
      </c>
      <c r="F132" s="47">
        <v>70</v>
      </c>
      <c r="G132" s="47">
        <v>12.9</v>
      </c>
      <c r="H132" s="47">
        <v>11.6</v>
      </c>
      <c r="I132" s="47">
        <v>0.8</v>
      </c>
      <c r="J132" s="47">
        <v>150</v>
      </c>
      <c r="K132" s="48"/>
      <c r="L132" s="47">
        <v>28</v>
      </c>
    </row>
    <row r="133" spans="1:12" ht="15" x14ac:dyDescent="0.25">
      <c r="A133" s="25"/>
      <c r="B133" s="16"/>
      <c r="C133" s="11"/>
      <c r="D133" s="6"/>
      <c r="E133" s="49" t="s">
        <v>57</v>
      </c>
      <c r="F133" s="50">
        <v>150</v>
      </c>
      <c r="G133" s="50">
        <v>4.3</v>
      </c>
      <c r="H133" s="50">
        <v>15</v>
      </c>
      <c r="I133" s="50">
        <v>8.8000000000000007</v>
      </c>
      <c r="J133" s="50">
        <v>440</v>
      </c>
      <c r="K133" s="51"/>
      <c r="L133" s="50">
        <v>14</v>
      </c>
    </row>
    <row r="134" spans="1:12" ht="15" x14ac:dyDescent="0.25">
      <c r="A134" s="25"/>
      <c r="B134" s="16"/>
      <c r="C134" s="11"/>
      <c r="D134" s="7" t="s">
        <v>21</v>
      </c>
      <c r="E134" s="49" t="s">
        <v>58</v>
      </c>
      <c r="F134" s="50">
        <v>200</v>
      </c>
      <c r="G134" s="50">
        <v>0.12</v>
      </c>
      <c r="H134" s="50">
        <v>190</v>
      </c>
      <c r="I134" s="50">
        <v>4.5999999999999999E-2</v>
      </c>
      <c r="J134" s="50"/>
      <c r="K134" s="51"/>
      <c r="L134" s="50">
        <v>15</v>
      </c>
    </row>
    <row r="135" spans="1:12" ht="15" x14ac:dyDescent="0.25">
      <c r="A135" s="25"/>
      <c r="B135" s="16"/>
      <c r="C135" s="11"/>
      <c r="D135" s="7" t="s">
        <v>22</v>
      </c>
      <c r="E135" s="49" t="s">
        <v>55</v>
      </c>
      <c r="F135" s="50">
        <v>40</v>
      </c>
      <c r="G135" s="50">
        <v>26.8</v>
      </c>
      <c r="H135" s="50">
        <v>20.100000000000001</v>
      </c>
      <c r="I135" s="50">
        <v>90.3</v>
      </c>
      <c r="J135" s="50">
        <v>606</v>
      </c>
      <c r="K135" s="51"/>
      <c r="L135" s="50">
        <v>3</v>
      </c>
    </row>
    <row r="136" spans="1:12" ht="15" x14ac:dyDescent="0.25">
      <c r="A136" s="25"/>
      <c r="B136" s="16"/>
      <c r="C136" s="11"/>
      <c r="D136" s="7" t="s">
        <v>23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49" t="s">
        <v>78</v>
      </c>
      <c r="F137" s="50">
        <v>50</v>
      </c>
      <c r="G137" s="50"/>
      <c r="H137" s="50"/>
      <c r="I137" s="50"/>
      <c r="J137" s="50"/>
      <c r="K137" s="51"/>
      <c r="L137" s="50">
        <v>8</v>
      </c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510</v>
      </c>
      <c r="G139" s="21">
        <f t="shared" ref="G139" si="77">SUM(G132:G138)</f>
        <v>44.120000000000005</v>
      </c>
      <c r="H139" s="21">
        <f t="shared" ref="H139" si="78">SUM(H132:H138)</f>
        <v>236.7</v>
      </c>
      <c r="I139" s="21">
        <f t="shared" ref="I139" si="79">SUM(I132:I138)</f>
        <v>99.945999999999998</v>
      </c>
      <c r="J139" s="21">
        <f t="shared" ref="J139" si="80">SUM(J132:J138)</f>
        <v>1196</v>
      </c>
      <c r="K139" s="27"/>
      <c r="L139" s="21">
        <f t="shared" ref="L139:L181" si="81">SUM(L132:L138)</f>
        <v>68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" x14ac:dyDescent="0.25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9"/>
      <c r="F144" s="50"/>
      <c r="G144" s="50"/>
      <c r="H144" s="57"/>
      <c r="I144" s="50"/>
      <c r="J144" s="50"/>
      <c r="K144" s="51"/>
      <c r="L144" s="50"/>
    </row>
    <row r="145" spans="1:12" ht="15" x14ac:dyDescent="0.25">
      <c r="A145" s="25"/>
      <c r="B145" s="16"/>
      <c r="C145" s="11"/>
      <c r="D145" s="7" t="s">
        <v>27</v>
      </c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5"/>
      <c r="B146" s="16"/>
      <c r="C146" s="11"/>
      <c r="D146" s="7" t="s">
        <v>28</v>
      </c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6"/>
      <c r="C147" s="11"/>
      <c r="D147" s="7" t="s">
        <v>29</v>
      </c>
      <c r="E147" s="49"/>
      <c r="F147" s="50"/>
      <c r="G147" s="50"/>
      <c r="H147" s="50"/>
      <c r="I147" s="50"/>
      <c r="J147" s="50"/>
      <c r="K147" s="51"/>
      <c r="L147" s="50"/>
    </row>
    <row r="148" spans="1:12" ht="15" x14ac:dyDescent="0.25">
      <c r="A148" s="25"/>
      <c r="B148" s="16"/>
      <c r="C148" s="11"/>
      <c r="D148" s="7" t="s">
        <v>30</v>
      </c>
      <c r="E148" s="49"/>
      <c r="F148" s="50"/>
      <c r="G148" s="50"/>
      <c r="H148" s="50"/>
      <c r="I148" s="50"/>
      <c r="J148" s="50"/>
      <c r="K148" s="51"/>
      <c r="L148" s="50"/>
    </row>
    <row r="149" spans="1:12" ht="15" x14ac:dyDescent="0.25">
      <c r="A149" s="25"/>
      <c r="B149" s="16"/>
      <c r="C149" s="11"/>
      <c r="D149" s="7" t="s">
        <v>31</v>
      </c>
      <c r="E149" s="49"/>
      <c r="F149" s="50"/>
      <c r="G149" s="50"/>
      <c r="H149" s="50"/>
      <c r="I149" s="50"/>
      <c r="J149" s="50"/>
      <c r="K149" s="51"/>
      <c r="L149" s="50"/>
    </row>
    <row r="150" spans="1:12" ht="15" x14ac:dyDescent="0.25">
      <c r="A150" s="25"/>
      <c r="B150" s="16"/>
      <c r="C150" s="11"/>
      <c r="D150" s="7" t="s">
        <v>32</v>
      </c>
      <c r="E150" s="49"/>
      <c r="F150" s="50"/>
      <c r="G150" s="50"/>
      <c r="H150" s="50"/>
      <c r="I150" s="50"/>
      <c r="J150" s="50"/>
      <c r="K150" s="51"/>
      <c r="L150" s="50"/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9"/>
      <c r="F154" s="50"/>
      <c r="G154" s="50"/>
      <c r="H154" s="50"/>
      <c r="I154" s="50"/>
      <c r="J154" s="50"/>
      <c r="K154" s="51"/>
      <c r="L154" s="50"/>
    </row>
    <row r="155" spans="1:12" ht="15" x14ac:dyDescent="0.25">
      <c r="A155" s="25"/>
      <c r="B155" s="16"/>
      <c r="C155" s="11"/>
      <c r="D155" s="12" t="s">
        <v>30</v>
      </c>
      <c r="E155" s="49"/>
      <c r="F155" s="50"/>
      <c r="G155" s="50"/>
      <c r="H155" s="50"/>
      <c r="I155" s="50"/>
      <c r="J155" s="50"/>
      <c r="K155" s="51"/>
      <c r="L155" s="50"/>
    </row>
    <row r="156" spans="1:12" ht="15" x14ac:dyDescent="0.25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/>
      <c r="F159" s="50"/>
      <c r="G159" s="50"/>
      <c r="H159" s="50"/>
      <c r="I159" s="50"/>
      <c r="J159" s="50"/>
      <c r="K159" s="51"/>
      <c r="L159" s="50"/>
    </row>
    <row r="160" spans="1:12" ht="15" x14ac:dyDescent="0.25">
      <c r="A160" s="25"/>
      <c r="B160" s="16"/>
      <c r="C160" s="11"/>
      <c r="D160" s="7" t="s">
        <v>29</v>
      </c>
      <c r="E160" s="49"/>
      <c r="F160" s="50"/>
      <c r="G160" s="50"/>
      <c r="H160" s="50"/>
      <c r="I160" s="50"/>
      <c r="J160" s="50"/>
      <c r="K160" s="51"/>
      <c r="L160" s="50"/>
    </row>
    <row r="161" spans="1:12" ht="15" x14ac:dyDescent="0.25">
      <c r="A161" s="25"/>
      <c r="B161" s="16"/>
      <c r="C161" s="11"/>
      <c r="D161" s="7" t="s">
        <v>30</v>
      </c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5"/>
      <c r="B162" s="16"/>
      <c r="C162" s="11"/>
      <c r="D162" s="7" t="s">
        <v>22</v>
      </c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6"/>
      <c r="C163" s="11"/>
      <c r="D163" s="6"/>
      <c r="E163" s="49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25"/>
      <c r="B167" s="16"/>
      <c r="C167" s="11"/>
      <c r="D167" s="12" t="s">
        <v>34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510</v>
      </c>
      <c r="G173" s="34">
        <f t="shared" ref="G173" si="107">G139+G143+G153+G158+G165+G172</f>
        <v>44.120000000000005</v>
      </c>
      <c r="H173" s="34">
        <f t="shared" ref="H173" si="108">H139+H143+H153+H158+H165+H172</f>
        <v>236.7</v>
      </c>
      <c r="I173" s="34">
        <f t="shared" ref="I173" si="109">I139+I143+I153+I158+I165+I172</f>
        <v>99.945999999999998</v>
      </c>
      <c r="J173" s="34">
        <f t="shared" ref="J173" si="110">J139+J143+J153+J158+J165+J172</f>
        <v>1196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6" t="s">
        <v>69</v>
      </c>
      <c r="F174" s="47">
        <v>200</v>
      </c>
      <c r="G174" s="47">
        <v>12.9</v>
      </c>
      <c r="H174" s="47">
        <v>11.6</v>
      </c>
      <c r="I174" s="47">
        <v>0.8</v>
      </c>
      <c r="J174" s="47">
        <v>150</v>
      </c>
      <c r="K174" s="48"/>
      <c r="L174" s="47">
        <v>30</v>
      </c>
    </row>
    <row r="175" spans="1:12" ht="15" x14ac:dyDescent="0.25">
      <c r="A175" s="25"/>
      <c r="B175" s="16"/>
      <c r="C175" s="11"/>
      <c r="D175" s="6"/>
      <c r="E175" s="49" t="s">
        <v>71</v>
      </c>
      <c r="F175" s="50">
        <v>220</v>
      </c>
      <c r="G175" s="50">
        <v>0.2</v>
      </c>
      <c r="H175" s="50">
        <v>12.2</v>
      </c>
      <c r="I175" s="50">
        <v>3.4</v>
      </c>
      <c r="J175" s="50">
        <v>13</v>
      </c>
      <c r="K175" s="51"/>
      <c r="L175" s="50">
        <v>50</v>
      </c>
    </row>
    <row r="176" spans="1:12" ht="15" x14ac:dyDescent="0.25">
      <c r="A176" s="25"/>
      <c r="B176" s="16"/>
      <c r="C176" s="11"/>
      <c r="D176" s="7" t="s">
        <v>21</v>
      </c>
      <c r="E176" s="49" t="s">
        <v>70</v>
      </c>
      <c r="F176" s="50">
        <v>200</v>
      </c>
      <c r="G176" s="50">
        <v>0.2</v>
      </c>
      <c r="H176" s="50"/>
      <c r="I176" s="50">
        <v>3.4</v>
      </c>
      <c r="J176" s="50">
        <v>13</v>
      </c>
      <c r="K176" s="51"/>
      <c r="L176" s="50">
        <v>10</v>
      </c>
    </row>
    <row r="177" spans="1:12" ht="15" x14ac:dyDescent="0.25">
      <c r="A177" s="25"/>
      <c r="B177" s="16"/>
      <c r="C177" s="11"/>
      <c r="D177" s="7" t="s">
        <v>22</v>
      </c>
      <c r="E177" s="49" t="s">
        <v>55</v>
      </c>
      <c r="F177" s="50">
        <v>40</v>
      </c>
      <c r="G177" s="50">
        <v>26.8</v>
      </c>
      <c r="H177" s="50">
        <v>20.100000000000001</v>
      </c>
      <c r="I177" s="50">
        <v>90.3</v>
      </c>
      <c r="J177" s="50">
        <v>606</v>
      </c>
      <c r="K177" s="51"/>
      <c r="L177" s="50">
        <v>3</v>
      </c>
    </row>
    <row r="178" spans="1:12" ht="15" x14ac:dyDescent="0.25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49" t="s">
        <v>72</v>
      </c>
      <c r="F179" s="50">
        <v>200</v>
      </c>
      <c r="G179" s="50">
        <v>1.2</v>
      </c>
      <c r="H179" s="50">
        <v>4.0599999999999996</v>
      </c>
      <c r="I179" s="50"/>
      <c r="J179" s="50">
        <v>10.42</v>
      </c>
      <c r="K179" s="51"/>
      <c r="L179" s="50">
        <v>15</v>
      </c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860</v>
      </c>
      <c r="G181" s="21">
        <f t="shared" ref="G181" si="112">SUM(G174:G180)</f>
        <v>41.300000000000004</v>
      </c>
      <c r="H181" s="21">
        <f t="shared" ref="H181" si="113">SUM(H174:H180)</f>
        <v>47.96</v>
      </c>
      <c r="I181" s="21">
        <f t="shared" ref="I181" si="114">SUM(I174:I180)</f>
        <v>97.899999999999991</v>
      </c>
      <c r="J181" s="21">
        <f t="shared" ref="J181" si="115">SUM(J174:J180)</f>
        <v>792.42</v>
      </c>
      <c r="K181" s="27"/>
      <c r="L181" s="21">
        <f t="shared" si="81"/>
        <v>108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9"/>
      <c r="F186" s="50"/>
      <c r="G186" s="50"/>
      <c r="H186" s="50"/>
      <c r="I186" s="50"/>
      <c r="J186" s="50"/>
      <c r="K186" s="51"/>
      <c r="L186" s="50"/>
    </row>
    <row r="187" spans="1:12" ht="15" x14ac:dyDescent="0.25">
      <c r="A187" s="25"/>
      <c r="B187" s="16"/>
      <c r="C187" s="11"/>
      <c r="D187" s="7" t="s">
        <v>27</v>
      </c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5"/>
      <c r="B188" s="16"/>
      <c r="C188" s="11"/>
      <c r="D188" s="7" t="s">
        <v>28</v>
      </c>
      <c r="E188" s="49"/>
      <c r="F188" s="50"/>
      <c r="G188" s="50"/>
      <c r="H188" s="50"/>
      <c r="I188" s="50"/>
      <c r="J188" s="50"/>
      <c r="K188" s="51"/>
      <c r="L188" s="50"/>
    </row>
    <row r="189" spans="1:12" ht="15" x14ac:dyDescent="0.25">
      <c r="A189" s="25"/>
      <c r="B189" s="16"/>
      <c r="C189" s="11"/>
      <c r="D189" s="7" t="s">
        <v>29</v>
      </c>
      <c r="E189" s="49"/>
      <c r="F189" s="50"/>
      <c r="G189" s="50"/>
      <c r="H189" s="50"/>
      <c r="I189" s="50"/>
      <c r="J189" s="50"/>
      <c r="K189" s="51"/>
      <c r="L189" s="50"/>
    </row>
    <row r="190" spans="1:12" ht="15" x14ac:dyDescent="0.25">
      <c r="A190" s="25"/>
      <c r="B190" s="16"/>
      <c r="C190" s="11"/>
      <c r="D190" s="7" t="s">
        <v>30</v>
      </c>
      <c r="E190" s="49"/>
      <c r="F190" s="50"/>
      <c r="G190" s="50"/>
      <c r="H190" s="50"/>
      <c r="I190" s="50"/>
      <c r="J190" s="50"/>
      <c r="K190" s="51"/>
      <c r="L190" s="50"/>
    </row>
    <row r="191" spans="1:12" ht="15" x14ac:dyDescent="0.25">
      <c r="A191" s="25"/>
      <c r="B191" s="16"/>
      <c r="C191" s="11"/>
      <c r="D191" s="7" t="s">
        <v>31</v>
      </c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5"/>
      <c r="B192" s="16"/>
      <c r="C192" s="11"/>
      <c r="D192" s="7" t="s">
        <v>32</v>
      </c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6"/>
      <c r="C197" s="11"/>
      <c r="D197" s="12" t="s">
        <v>30</v>
      </c>
      <c r="E197" s="49"/>
      <c r="F197" s="50"/>
      <c r="G197" s="50"/>
      <c r="H197" s="50"/>
      <c r="I197" s="50"/>
      <c r="J197" s="50"/>
      <c r="K197" s="51"/>
      <c r="L197" s="50"/>
    </row>
    <row r="198" spans="1:12" ht="15" x14ac:dyDescent="0.25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5"/>
      <c r="B202" s="16"/>
      <c r="C202" s="11"/>
      <c r="D202" s="7" t="s">
        <v>29</v>
      </c>
      <c r="E202" s="49"/>
      <c r="F202" s="50"/>
      <c r="G202" s="50"/>
      <c r="H202" s="50"/>
      <c r="I202" s="50"/>
      <c r="J202" s="50"/>
      <c r="K202" s="51"/>
      <c r="L202" s="50"/>
    </row>
    <row r="203" spans="1:12" ht="15" x14ac:dyDescent="0.25">
      <c r="A203" s="25"/>
      <c r="B203" s="16"/>
      <c r="C203" s="11"/>
      <c r="D203" s="7" t="s">
        <v>30</v>
      </c>
      <c r="E203" s="49"/>
      <c r="F203" s="50"/>
      <c r="G203" s="50"/>
      <c r="H203" s="50"/>
      <c r="I203" s="50"/>
      <c r="J203" s="50"/>
      <c r="K203" s="51"/>
      <c r="L203" s="50"/>
    </row>
    <row r="204" spans="1:12" ht="15" x14ac:dyDescent="0.25">
      <c r="A204" s="25"/>
      <c r="B204" s="16"/>
      <c r="C204" s="11"/>
      <c r="D204" s="7" t="s">
        <v>22</v>
      </c>
      <c r="E204" s="49"/>
      <c r="F204" s="50"/>
      <c r="G204" s="50"/>
      <c r="H204" s="50"/>
      <c r="I204" s="50"/>
      <c r="J204" s="50"/>
      <c r="K204" s="51"/>
      <c r="L204" s="50"/>
    </row>
    <row r="205" spans="1:12" ht="15" x14ac:dyDescent="0.25">
      <c r="A205" s="25"/>
      <c r="B205" s="16"/>
      <c r="C205" s="11"/>
      <c r="D205" s="6"/>
      <c r="E205" s="49"/>
      <c r="F205" s="50"/>
      <c r="G205" s="50"/>
      <c r="H205" s="50"/>
      <c r="I205" s="50"/>
      <c r="J205" s="50"/>
      <c r="K205" s="51"/>
      <c r="L205" s="50"/>
    </row>
    <row r="206" spans="1:12" ht="15" x14ac:dyDescent="0.2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/>
      <c r="F208" s="50"/>
      <c r="G208" s="50"/>
      <c r="H208" s="50"/>
      <c r="I208" s="50"/>
      <c r="J208" s="50"/>
      <c r="K208" s="51"/>
      <c r="L208" s="50"/>
    </row>
    <row r="209" spans="1:12" ht="15" x14ac:dyDescent="0.25">
      <c r="A209" s="25"/>
      <c r="B209" s="16"/>
      <c r="C209" s="11"/>
      <c r="D209" s="12" t="s">
        <v>34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860</v>
      </c>
      <c r="G215" s="34">
        <f t="shared" ref="G215" si="141">G181+G185+G195+G200+G207+G214</f>
        <v>41.300000000000004</v>
      </c>
      <c r="H215" s="34">
        <f t="shared" ref="H215" si="142">H181+H185+H195+H200+H207+H214</f>
        <v>47.96</v>
      </c>
      <c r="I215" s="34">
        <f t="shared" ref="I215" si="143">I181+I185+I195+I200+I207+I214</f>
        <v>97.899999999999991</v>
      </c>
      <c r="J215" s="34">
        <f t="shared" ref="J215" si="144">J181+J185+J195+J200+J207+J214</f>
        <v>792.42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6" t="s">
        <v>60</v>
      </c>
      <c r="F216" s="47">
        <v>200</v>
      </c>
      <c r="G216" s="47">
        <v>0.4</v>
      </c>
      <c r="H216" s="47">
        <v>8.1</v>
      </c>
      <c r="I216" s="47">
        <v>43</v>
      </c>
      <c r="J216" s="47">
        <v>47</v>
      </c>
      <c r="K216" s="48"/>
      <c r="L216" s="47">
        <v>50</v>
      </c>
    </row>
    <row r="217" spans="1:12" ht="15" x14ac:dyDescent="0.25">
      <c r="A217" s="25"/>
      <c r="B217" s="16"/>
      <c r="C217" s="11"/>
      <c r="D217" s="6"/>
      <c r="E217" s="49" t="s">
        <v>52</v>
      </c>
      <c r="F217" s="50">
        <v>250</v>
      </c>
      <c r="G217" s="50">
        <v>11.85</v>
      </c>
      <c r="H217" s="50">
        <v>35.15</v>
      </c>
      <c r="I217" s="50">
        <v>0.15</v>
      </c>
      <c r="J217" s="50">
        <v>268.5</v>
      </c>
      <c r="K217" s="51"/>
      <c r="L217" s="50">
        <v>26</v>
      </c>
    </row>
    <row r="218" spans="1:12" ht="15" x14ac:dyDescent="0.25">
      <c r="A218" s="25"/>
      <c r="B218" s="16"/>
      <c r="C218" s="11"/>
      <c r="D218" s="7" t="s">
        <v>21</v>
      </c>
      <c r="E218" s="49" t="s">
        <v>63</v>
      </c>
      <c r="F218" s="50">
        <v>200</v>
      </c>
      <c r="G218" s="50"/>
      <c r="H218" s="50">
        <v>15</v>
      </c>
      <c r="I218" s="50"/>
      <c r="J218" s="50">
        <v>58</v>
      </c>
      <c r="K218" s="51"/>
      <c r="L218" s="50">
        <v>10</v>
      </c>
    </row>
    <row r="219" spans="1:12" ht="15" x14ac:dyDescent="0.25">
      <c r="A219" s="25"/>
      <c r="B219" s="16"/>
      <c r="C219" s="11"/>
      <c r="D219" s="7" t="s">
        <v>22</v>
      </c>
      <c r="E219" s="49" t="s">
        <v>61</v>
      </c>
      <c r="F219" s="50">
        <v>40</v>
      </c>
      <c r="G219" s="50">
        <v>26.8</v>
      </c>
      <c r="H219" s="50">
        <v>20.100000000000001</v>
      </c>
      <c r="I219" s="50">
        <v>90.3</v>
      </c>
      <c r="J219" s="50">
        <v>606</v>
      </c>
      <c r="K219" s="51"/>
      <c r="L219" s="50">
        <v>3</v>
      </c>
    </row>
    <row r="220" spans="1:12" ht="15" x14ac:dyDescent="0.25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 t="s">
        <v>59</v>
      </c>
      <c r="F221" s="50">
        <v>200</v>
      </c>
      <c r="G221" s="50"/>
      <c r="H221" s="50"/>
      <c r="I221" s="50"/>
      <c r="J221" s="50"/>
      <c r="K221" s="51"/>
      <c r="L221" s="50">
        <v>15</v>
      </c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890</v>
      </c>
      <c r="G223" s="21">
        <f t="shared" ref="G223" si="146">SUM(G216:G222)</f>
        <v>39.049999999999997</v>
      </c>
      <c r="H223" s="21">
        <f t="shared" ref="H223" si="147">SUM(H216:H222)</f>
        <v>78.349999999999994</v>
      </c>
      <c r="I223" s="21">
        <f t="shared" ref="I223" si="148">SUM(I216:I222)</f>
        <v>133.44999999999999</v>
      </c>
      <c r="J223" s="21">
        <f t="shared" ref="J223" si="149">SUM(J216:J222)</f>
        <v>979.5</v>
      </c>
      <c r="K223" s="27"/>
      <c r="L223" s="21">
        <f t="shared" ref="L223:L265" si="150">SUM(L216:L222)</f>
        <v>104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5"/>
      <c r="B229" s="16"/>
      <c r="C229" s="11"/>
      <c r="D229" s="7" t="s">
        <v>27</v>
      </c>
      <c r="E229" s="49"/>
      <c r="F229" s="50"/>
      <c r="G229" s="50"/>
      <c r="H229" s="50"/>
      <c r="I229" s="50"/>
      <c r="J229" s="50"/>
      <c r="K229" s="51"/>
      <c r="L229" s="50"/>
    </row>
    <row r="230" spans="1:12" ht="15" x14ac:dyDescent="0.25">
      <c r="A230" s="25"/>
      <c r="B230" s="16"/>
      <c r="C230" s="11"/>
      <c r="D230" s="7" t="s">
        <v>28</v>
      </c>
      <c r="E230" s="49"/>
      <c r="F230" s="50"/>
      <c r="G230" s="50"/>
      <c r="H230" s="50"/>
      <c r="I230" s="50"/>
      <c r="J230" s="50"/>
      <c r="K230" s="51"/>
      <c r="L230" s="50"/>
    </row>
    <row r="231" spans="1:12" ht="15" x14ac:dyDescent="0.25">
      <c r="A231" s="25"/>
      <c r="B231" s="16"/>
      <c r="C231" s="11"/>
      <c r="D231" s="7" t="s">
        <v>29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5"/>
      <c r="B232" s="16"/>
      <c r="C232" s="11"/>
      <c r="D232" s="7" t="s">
        <v>30</v>
      </c>
      <c r="E232" s="49"/>
      <c r="F232" s="50"/>
      <c r="G232" s="50"/>
      <c r="H232" s="50"/>
      <c r="I232" s="50"/>
      <c r="J232" s="50"/>
      <c r="K232" s="51"/>
      <c r="L232" s="50"/>
    </row>
    <row r="233" spans="1:12" ht="15" x14ac:dyDescent="0.25">
      <c r="A233" s="25"/>
      <c r="B233" s="16"/>
      <c r="C233" s="11"/>
      <c r="D233" s="7" t="s">
        <v>31</v>
      </c>
      <c r="E233" s="49"/>
      <c r="F233" s="50"/>
      <c r="G233" s="50"/>
      <c r="H233" s="50"/>
      <c r="I233" s="50"/>
      <c r="J233" s="50"/>
      <c r="K233" s="51"/>
      <c r="L233" s="50"/>
    </row>
    <row r="234" spans="1:12" ht="15" x14ac:dyDescent="0.25">
      <c r="A234" s="25"/>
      <c r="B234" s="16"/>
      <c r="C234" s="11"/>
      <c r="D234" s="7" t="s">
        <v>32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9"/>
      <c r="F238" s="50"/>
      <c r="G238" s="50"/>
      <c r="H238" s="50"/>
      <c r="I238" s="50"/>
      <c r="J238" s="50"/>
      <c r="K238" s="51"/>
      <c r="L238" s="50"/>
    </row>
    <row r="239" spans="1:12" ht="15" x14ac:dyDescent="0.25">
      <c r="A239" s="25"/>
      <c r="B239" s="16"/>
      <c r="C239" s="11"/>
      <c r="D239" s="12" t="s">
        <v>30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7" t="s">
        <v>30</v>
      </c>
      <c r="E245" s="49"/>
      <c r="F245" s="50"/>
      <c r="G245" s="50"/>
      <c r="H245" s="50"/>
      <c r="I245" s="50"/>
      <c r="J245" s="50"/>
      <c r="K245" s="51"/>
      <c r="L245" s="50"/>
    </row>
    <row r="246" spans="1:12" ht="15" x14ac:dyDescent="0.25">
      <c r="A246" s="25"/>
      <c r="B246" s="16"/>
      <c r="C246" s="11"/>
      <c r="D246" s="7" t="s">
        <v>22</v>
      </c>
      <c r="E246" s="49"/>
      <c r="F246" s="50"/>
      <c r="G246" s="50"/>
      <c r="H246" s="50"/>
      <c r="I246" s="50"/>
      <c r="J246" s="50"/>
      <c r="K246" s="51"/>
      <c r="L246" s="50"/>
    </row>
    <row r="247" spans="1:12" ht="15" x14ac:dyDescent="0.25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9"/>
      <c r="F250" s="50"/>
      <c r="G250" s="50"/>
      <c r="H250" s="50"/>
      <c r="I250" s="50"/>
      <c r="J250" s="50"/>
      <c r="K250" s="51"/>
      <c r="L250" s="50"/>
    </row>
    <row r="251" spans="1:12" ht="15" x14ac:dyDescent="0.25">
      <c r="A251" s="25"/>
      <c r="B251" s="16"/>
      <c r="C251" s="11"/>
      <c r="D251" s="12" t="s">
        <v>34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890</v>
      </c>
      <c r="G257" s="34">
        <f t="shared" ref="G257" si="176">G223+G227+G237+G242+G249+G256</f>
        <v>39.049999999999997</v>
      </c>
      <c r="H257" s="34">
        <f t="shared" ref="H257" si="177">H223+H227+H237+H242+H249+H256</f>
        <v>78.349999999999994</v>
      </c>
      <c r="I257" s="34">
        <f t="shared" ref="I257" si="178">I223+I227+I237+I242+I249+I256</f>
        <v>133.44999999999999</v>
      </c>
      <c r="J257" s="34">
        <f t="shared" ref="J257" si="179">J223+J227+J237+J242+J249+J256</f>
        <v>979.5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6"/>
      <c r="F258" s="47"/>
      <c r="G258" s="47"/>
      <c r="H258" s="47"/>
      <c r="I258" s="47"/>
      <c r="J258" s="47"/>
      <c r="K258" s="48"/>
      <c r="L258" s="47"/>
    </row>
    <row r="259" spans="1:12" ht="15" x14ac:dyDescent="0.25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7" t="s">
        <v>21</v>
      </c>
      <c r="E260" s="49"/>
      <c r="F260" s="50"/>
      <c r="G260" s="50"/>
      <c r="H260" s="50"/>
      <c r="I260" s="50"/>
      <c r="J260" s="50"/>
      <c r="K260" s="51"/>
      <c r="L260" s="50"/>
    </row>
    <row r="261" spans="1:12" ht="15" x14ac:dyDescent="0.25">
      <c r="A261" s="25"/>
      <c r="B261" s="16"/>
      <c r="C261" s="11"/>
      <c r="D261" s="7" t="s">
        <v>22</v>
      </c>
      <c r="E261" s="49"/>
      <c r="F261" s="50"/>
      <c r="G261" s="50"/>
      <c r="H261" s="50"/>
      <c r="I261" s="50"/>
      <c r="J261" s="50"/>
      <c r="K261" s="51"/>
      <c r="L261" s="50"/>
    </row>
    <row r="262" spans="1:12" ht="15" x14ac:dyDescent="0.25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9"/>
      <c r="F270" s="50"/>
      <c r="G270" s="50"/>
      <c r="H270" s="50"/>
      <c r="I270" s="50"/>
      <c r="J270" s="50"/>
      <c r="K270" s="51"/>
      <c r="L270" s="50"/>
    </row>
    <row r="271" spans="1:12" ht="15" x14ac:dyDescent="0.25">
      <c r="A271" s="25"/>
      <c r="B271" s="16"/>
      <c r="C271" s="11"/>
      <c r="D271" s="7" t="s">
        <v>27</v>
      </c>
      <c r="E271" s="49"/>
      <c r="F271" s="50"/>
      <c r="G271" s="50"/>
      <c r="H271" s="50"/>
      <c r="I271" s="50"/>
      <c r="J271" s="50"/>
      <c r="K271" s="51"/>
      <c r="L271" s="50"/>
    </row>
    <row r="272" spans="1:12" ht="15" x14ac:dyDescent="0.25">
      <c r="A272" s="25"/>
      <c r="B272" s="16"/>
      <c r="C272" s="11"/>
      <c r="D272" s="7" t="s">
        <v>28</v>
      </c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25"/>
      <c r="B273" s="16"/>
      <c r="C273" s="11"/>
      <c r="D273" s="7" t="s">
        <v>29</v>
      </c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25"/>
      <c r="B274" s="16"/>
      <c r="C274" s="11"/>
      <c r="D274" s="7" t="s">
        <v>30</v>
      </c>
      <c r="E274" s="49"/>
      <c r="F274" s="50"/>
      <c r="G274" s="50"/>
      <c r="H274" s="50"/>
      <c r="I274" s="50"/>
      <c r="J274" s="50"/>
      <c r="K274" s="51"/>
      <c r="L274" s="50"/>
    </row>
    <row r="275" spans="1:12" ht="15" x14ac:dyDescent="0.25">
      <c r="A275" s="25"/>
      <c r="B275" s="16"/>
      <c r="C275" s="11"/>
      <c r="D275" s="7" t="s">
        <v>31</v>
      </c>
      <c r="E275" s="49"/>
      <c r="F275" s="50"/>
      <c r="G275" s="50"/>
      <c r="H275" s="50"/>
      <c r="I275" s="50"/>
      <c r="J275" s="50"/>
      <c r="K275" s="51"/>
      <c r="L275" s="50"/>
    </row>
    <row r="276" spans="1:12" ht="15" x14ac:dyDescent="0.25">
      <c r="A276" s="25"/>
      <c r="B276" s="16"/>
      <c r="C276" s="11"/>
      <c r="D276" s="7" t="s">
        <v>32</v>
      </c>
      <c r="E276" s="49"/>
      <c r="F276" s="50"/>
      <c r="G276" s="50"/>
      <c r="H276" s="50"/>
      <c r="I276" s="50"/>
      <c r="J276" s="50"/>
      <c r="K276" s="51"/>
      <c r="L276" s="50"/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9"/>
      <c r="F280" s="50"/>
      <c r="G280" s="50"/>
      <c r="H280" s="50"/>
      <c r="I280" s="50"/>
      <c r="J280" s="50"/>
      <c r="K280" s="51"/>
      <c r="L280" s="50"/>
    </row>
    <row r="281" spans="1:12" ht="15" x14ac:dyDescent="0.25">
      <c r="A281" s="25"/>
      <c r="B281" s="16"/>
      <c r="C281" s="11"/>
      <c r="D281" s="12" t="s">
        <v>30</v>
      </c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5"/>
      <c r="B286" s="16"/>
      <c r="C286" s="11"/>
      <c r="D286" s="7" t="s">
        <v>29</v>
      </c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6"/>
      <c r="C287" s="11"/>
      <c r="D287" s="7" t="s">
        <v>30</v>
      </c>
      <c r="E287" s="49"/>
      <c r="F287" s="50"/>
      <c r="G287" s="50"/>
      <c r="H287" s="50"/>
      <c r="I287" s="50"/>
      <c r="J287" s="50"/>
      <c r="K287" s="51"/>
      <c r="L287" s="50"/>
    </row>
    <row r="288" spans="1:12" ht="15" x14ac:dyDescent="0.25">
      <c r="A288" s="25"/>
      <c r="B288" s="16"/>
      <c r="C288" s="11"/>
      <c r="D288" s="7" t="s">
        <v>22</v>
      </c>
      <c r="E288" s="49"/>
      <c r="F288" s="50"/>
      <c r="G288" s="50"/>
      <c r="H288" s="50"/>
      <c r="I288" s="50"/>
      <c r="J288" s="50"/>
      <c r="K288" s="51"/>
      <c r="L288" s="50"/>
    </row>
    <row r="289" spans="1:12" ht="15" x14ac:dyDescent="0.25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5"/>
      <c r="B293" s="16"/>
      <c r="C293" s="11"/>
      <c r="D293" s="12" t="s">
        <v>34</v>
      </c>
      <c r="E293" s="49"/>
      <c r="F293" s="50"/>
      <c r="G293" s="50"/>
      <c r="H293" s="50"/>
      <c r="I293" s="50"/>
      <c r="J293" s="50"/>
      <c r="K293" s="51"/>
      <c r="L293" s="50"/>
    </row>
    <row r="294" spans="1:12" ht="15" x14ac:dyDescent="0.25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6" t="s">
        <v>86</v>
      </c>
      <c r="F300" s="47">
        <v>70</v>
      </c>
      <c r="G300" s="47">
        <v>5.0999999999999996</v>
      </c>
      <c r="H300" s="47">
        <v>4</v>
      </c>
      <c r="I300" s="47">
        <v>17.16</v>
      </c>
      <c r="J300" s="47">
        <v>131.69999999999999</v>
      </c>
      <c r="K300" s="48"/>
      <c r="L300" s="47">
        <v>15</v>
      </c>
    </row>
    <row r="301" spans="1:12" ht="15" x14ac:dyDescent="0.25">
      <c r="A301" s="25"/>
      <c r="B301" s="16"/>
      <c r="C301" s="11"/>
      <c r="D301" s="6"/>
      <c r="E301" s="49" t="s">
        <v>82</v>
      </c>
      <c r="F301" s="50">
        <v>150</v>
      </c>
      <c r="G301" s="50"/>
      <c r="H301" s="50"/>
      <c r="I301" s="50"/>
      <c r="J301" s="50"/>
      <c r="K301" s="51"/>
      <c r="L301" s="50">
        <v>35</v>
      </c>
    </row>
    <row r="302" spans="1:12" ht="15" x14ac:dyDescent="0.25">
      <c r="A302" s="25"/>
      <c r="B302" s="16"/>
      <c r="C302" s="11"/>
      <c r="D302" s="7" t="s">
        <v>21</v>
      </c>
      <c r="E302" s="49" t="s">
        <v>62</v>
      </c>
      <c r="F302" s="50">
        <v>200</v>
      </c>
      <c r="G302" s="50">
        <v>5.0999999999999996</v>
      </c>
      <c r="H302" s="50">
        <v>4.9400000000000004</v>
      </c>
      <c r="I302" s="50">
        <v>17.16</v>
      </c>
      <c r="J302" s="50">
        <v>131.69999999999999</v>
      </c>
      <c r="K302" s="51"/>
      <c r="L302" s="50">
        <v>15</v>
      </c>
    </row>
    <row r="303" spans="1:12" ht="15" x14ac:dyDescent="0.25">
      <c r="A303" s="25"/>
      <c r="B303" s="16"/>
      <c r="C303" s="11"/>
      <c r="D303" s="7" t="s">
        <v>22</v>
      </c>
      <c r="E303" s="49" t="s">
        <v>55</v>
      </c>
      <c r="F303" s="50">
        <v>40</v>
      </c>
      <c r="G303" s="50">
        <v>26.8</v>
      </c>
      <c r="H303" s="50">
        <v>20.100000000000001</v>
      </c>
      <c r="I303" s="50">
        <v>90.3</v>
      </c>
      <c r="J303" s="50">
        <v>606</v>
      </c>
      <c r="K303" s="51"/>
      <c r="L303" s="50">
        <v>3</v>
      </c>
    </row>
    <row r="304" spans="1:12" ht="15" x14ac:dyDescent="0.25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5" x14ac:dyDescent="0.25">
      <c r="A306" s="25"/>
      <c r="B306" s="16"/>
      <c r="C306" s="11"/>
      <c r="D306" s="6"/>
      <c r="E306" s="49" t="s">
        <v>83</v>
      </c>
      <c r="F306" s="50">
        <v>130</v>
      </c>
      <c r="G306" s="50">
        <v>5.0999999999999996</v>
      </c>
      <c r="H306" s="50">
        <v>4.9400000000000004</v>
      </c>
      <c r="I306" s="50">
        <v>17.16</v>
      </c>
      <c r="J306" s="50">
        <v>131.69999999999999</v>
      </c>
      <c r="K306" s="51"/>
      <c r="L306" s="50">
        <v>15</v>
      </c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590</v>
      </c>
      <c r="G307" s="21">
        <f t="shared" ref="G307" si="215">SUM(G300:G306)</f>
        <v>42.1</v>
      </c>
      <c r="H307" s="21">
        <f t="shared" ref="H307" si="216">SUM(H300:H306)</f>
        <v>33.980000000000004</v>
      </c>
      <c r="I307" s="21">
        <f t="shared" ref="I307" si="217">SUM(I300:I306)</f>
        <v>141.78</v>
      </c>
      <c r="J307" s="21">
        <f t="shared" ref="J307" si="218">SUM(J300:J306)</f>
        <v>1001.0999999999999</v>
      </c>
      <c r="K307" s="27"/>
      <c r="L307" s="21">
        <f t="shared" ref="L307:L349" si="219">SUM(L300:L306)</f>
        <v>83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 x14ac:dyDescent="0.25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6"/>
      <c r="C313" s="11"/>
      <c r="D313" s="7" t="s">
        <v>27</v>
      </c>
      <c r="E313" s="49"/>
      <c r="F313" s="50"/>
      <c r="G313" s="50"/>
      <c r="H313" s="50"/>
      <c r="I313" s="50"/>
      <c r="J313" s="50"/>
      <c r="K313" s="51"/>
      <c r="L313" s="50"/>
    </row>
    <row r="314" spans="1:12" ht="15" x14ac:dyDescent="0.25">
      <c r="A314" s="25"/>
      <c r="B314" s="16"/>
      <c r="C314" s="11"/>
      <c r="D314" s="7" t="s">
        <v>28</v>
      </c>
      <c r="E314" s="49"/>
      <c r="F314" s="50"/>
      <c r="G314" s="50"/>
      <c r="H314" s="50"/>
      <c r="I314" s="50"/>
      <c r="J314" s="50"/>
      <c r="K314" s="51"/>
      <c r="L314" s="50"/>
    </row>
    <row r="315" spans="1:12" ht="15" x14ac:dyDescent="0.25">
      <c r="A315" s="25"/>
      <c r="B315" s="16"/>
      <c r="C315" s="11"/>
      <c r="D315" s="7" t="s">
        <v>29</v>
      </c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5"/>
      <c r="B316" s="16"/>
      <c r="C316" s="11"/>
      <c r="D316" s="7" t="s">
        <v>30</v>
      </c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6"/>
      <c r="C317" s="11"/>
      <c r="D317" s="7" t="s">
        <v>31</v>
      </c>
      <c r="E317" s="49"/>
      <c r="F317" s="50"/>
      <c r="G317" s="50"/>
      <c r="H317" s="50"/>
      <c r="I317" s="50"/>
      <c r="J317" s="50"/>
      <c r="K317" s="51"/>
      <c r="L317" s="50"/>
    </row>
    <row r="318" spans="1:12" ht="15" x14ac:dyDescent="0.25">
      <c r="A318" s="25"/>
      <c r="B318" s="16"/>
      <c r="C318" s="11"/>
      <c r="D318" s="7" t="s">
        <v>32</v>
      </c>
      <c r="E318" s="49"/>
      <c r="F318" s="50"/>
      <c r="G318" s="50"/>
      <c r="H318" s="50"/>
      <c r="I318" s="50"/>
      <c r="J318" s="50"/>
      <c r="K318" s="51"/>
      <c r="L318" s="50"/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5"/>
      <c r="B323" s="16"/>
      <c r="C323" s="11"/>
      <c r="D323" s="12" t="s">
        <v>30</v>
      </c>
      <c r="E323" s="49"/>
      <c r="F323" s="50"/>
      <c r="G323" s="50"/>
      <c r="H323" s="50"/>
      <c r="I323" s="50"/>
      <c r="J323" s="50"/>
      <c r="K323" s="51"/>
      <c r="L323" s="50"/>
    </row>
    <row r="324" spans="1:12" ht="15" x14ac:dyDescent="0.25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9"/>
      <c r="F327" s="50"/>
      <c r="G327" s="50"/>
      <c r="H327" s="50"/>
      <c r="I327" s="50"/>
      <c r="J327" s="50"/>
      <c r="K327" s="51"/>
      <c r="L327" s="50"/>
    </row>
    <row r="328" spans="1:12" ht="15" x14ac:dyDescent="0.25">
      <c r="A328" s="25"/>
      <c r="B328" s="16"/>
      <c r="C328" s="11"/>
      <c r="D328" s="7" t="s">
        <v>29</v>
      </c>
      <c r="E328" s="49"/>
      <c r="F328" s="50"/>
      <c r="G328" s="50"/>
      <c r="H328" s="50"/>
      <c r="I328" s="50"/>
      <c r="J328" s="50"/>
      <c r="K328" s="51"/>
      <c r="L328" s="50"/>
    </row>
    <row r="329" spans="1:12" ht="15" x14ac:dyDescent="0.25">
      <c r="A329" s="25"/>
      <c r="B329" s="16"/>
      <c r="C329" s="11"/>
      <c r="D329" s="7" t="s">
        <v>30</v>
      </c>
      <c r="E329" s="49"/>
      <c r="F329" s="50"/>
      <c r="G329" s="50"/>
      <c r="H329" s="50"/>
      <c r="I329" s="50"/>
      <c r="J329" s="50"/>
      <c r="K329" s="51"/>
      <c r="L329" s="50"/>
    </row>
    <row r="330" spans="1:12" ht="15" x14ac:dyDescent="0.25">
      <c r="A330" s="25"/>
      <c r="B330" s="16"/>
      <c r="C330" s="11"/>
      <c r="D330" s="7" t="s">
        <v>22</v>
      </c>
      <c r="E330" s="49"/>
      <c r="F330" s="50"/>
      <c r="G330" s="50"/>
      <c r="H330" s="50"/>
      <c r="I330" s="50"/>
      <c r="J330" s="50"/>
      <c r="K330" s="51"/>
      <c r="L330" s="50"/>
    </row>
    <row r="331" spans="1:12" ht="15" x14ac:dyDescent="0.25">
      <c r="A331" s="25"/>
      <c r="B331" s="16"/>
      <c r="C331" s="11"/>
      <c r="D331" s="6"/>
      <c r="E331" s="49"/>
      <c r="F331" s="50"/>
      <c r="G331" s="50"/>
      <c r="H331" s="50"/>
      <c r="I331" s="50"/>
      <c r="J331" s="50"/>
      <c r="K331" s="51"/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9"/>
      <c r="F334" s="50"/>
      <c r="G334" s="50"/>
      <c r="H334" s="50"/>
      <c r="I334" s="50"/>
      <c r="J334" s="50"/>
      <c r="K334" s="51"/>
      <c r="L334" s="50"/>
    </row>
    <row r="335" spans="1:12" ht="15" x14ac:dyDescent="0.25">
      <c r="A335" s="25"/>
      <c r="B335" s="16"/>
      <c r="C335" s="11"/>
      <c r="D335" s="12" t="s">
        <v>34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590</v>
      </c>
      <c r="G341" s="34">
        <f t="shared" ref="G341" si="245">G307+G311+G321+G326+G333+G340</f>
        <v>42.1</v>
      </c>
      <c r="H341" s="34">
        <f t="shared" ref="H341" si="246">H307+H311+H321+H326+H333+H340</f>
        <v>33.980000000000004</v>
      </c>
      <c r="I341" s="34">
        <f t="shared" ref="I341" si="247">I307+I311+I321+I326+I333+I340</f>
        <v>141.78</v>
      </c>
      <c r="J341" s="34">
        <f t="shared" ref="J341" si="248">J307+J311+J321+J326+J333+J340</f>
        <v>1001.0999999999999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6" t="s">
        <v>66</v>
      </c>
      <c r="F342" s="47" t="s">
        <v>67</v>
      </c>
      <c r="G342" s="47">
        <v>4.8499999999999996</v>
      </c>
      <c r="H342" s="47">
        <v>10.59</v>
      </c>
      <c r="I342" s="47">
        <v>43.44</v>
      </c>
      <c r="J342" s="47">
        <v>284.54000000000002</v>
      </c>
      <c r="K342" s="48"/>
      <c r="L342" s="47">
        <v>12</v>
      </c>
    </row>
    <row r="343" spans="1:12" ht="15" x14ac:dyDescent="0.25">
      <c r="A343" s="15"/>
      <c r="B343" s="16"/>
      <c r="C343" s="11"/>
      <c r="D343" s="6"/>
      <c r="E343" s="49" t="s">
        <v>68</v>
      </c>
      <c r="F343" s="50">
        <v>70</v>
      </c>
      <c r="G343" s="50"/>
      <c r="H343" s="50"/>
      <c r="I343" s="50">
        <v>10.7</v>
      </c>
      <c r="J343" s="50">
        <v>43</v>
      </c>
      <c r="K343" s="51"/>
      <c r="L343" s="50">
        <v>41</v>
      </c>
    </row>
    <row r="344" spans="1:12" ht="15" x14ac:dyDescent="0.25">
      <c r="A344" s="15"/>
      <c r="B344" s="16"/>
      <c r="C344" s="11"/>
      <c r="D344" s="7" t="s">
        <v>21</v>
      </c>
      <c r="E344" s="49" t="s">
        <v>65</v>
      </c>
      <c r="F344" s="50">
        <v>200</v>
      </c>
      <c r="G344" s="50">
        <v>0.12</v>
      </c>
      <c r="H344" s="50"/>
      <c r="I344" s="50">
        <v>27.52</v>
      </c>
      <c r="J344" s="50">
        <v>112.8</v>
      </c>
      <c r="K344" s="51"/>
      <c r="L344" s="50">
        <v>15</v>
      </c>
    </row>
    <row r="345" spans="1:12" ht="15" x14ac:dyDescent="0.25">
      <c r="A345" s="15"/>
      <c r="B345" s="16"/>
      <c r="C345" s="11"/>
      <c r="D345" s="7" t="s">
        <v>22</v>
      </c>
      <c r="E345" s="49" t="s">
        <v>45</v>
      </c>
      <c r="F345" s="50">
        <v>40</v>
      </c>
      <c r="G345" s="50">
        <v>26.8</v>
      </c>
      <c r="H345" s="50">
        <v>20.100000000000001</v>
      </c>
      <c r="I345" s="50">
        <v>90.3</v>
      </c>
      <c r="J345" s="50">
        <v>606</v>
      </c>
      <c r="K345" s="51"/>
      <c r="L345" s="50">
        <v>3</v>
      </c>
    </row>
    <row r="346" spans="1:12" ht="15" x14ac:dyDescent="0.25">
      <c r="A346" s="15"/>
      <c r="B346" s="16"/>
      <c r="C346" s="11"/>
      <c r="D346" s="7" t="s">
        <v>23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310</v>
      </c>
      <c r="G349" s="21">
        <f t="shared" ref="G349" si="250">SUM(G342:G348)</f>
        <v>31.77</v>
      </c>
      <c r="H349" s="21">
        <f t="shared" ref="H349" si="251">SUM(H342:H348)</f>
        <v>30.69</v>
      </c>
      <c r="I349" s="21">
        <f t="shared" ref="I349" si="252">SUM(I342:I348)</f>
        <v>171.95999999999998</v>
      </c>
      <c r="J349" s="21">
        <f t="shared" ref="J349" si="253">SUM(J342:J348)</f>
        <v>1046.3400000000001</v>
      </c>
      <c r="K349" s="27"/>
      <c r="L349" s="21">
        <f t="shared" si="219"/>
        <v>71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9"/>
      <c r="F354" s="50"/>
      <c r="G354" s="50"/>
      <c r="H354" s="50"/>
      <c r="I354" s="50"/>
      <c r="J354" s="50"/>
      <c r="K354" s="51"/>
      <c r="L354" s="50"/>
    </row>
    <row r="355" spans="1:12" ht="15" x14ac:dyDescent="0.25">
      <c r="A355" s="15"/>
      <c r="B355" s="16"/>
      <c r="C355" s="11"/>
      <c r="D355" s="7" t="s">
        <v>27</v>
      </c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15"/>
      <c r="B356" s="16"/>
      <c r="C356" s="11"/>
      <c r="D356" s="7" t="s">
        <v>28</v>
      </c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15"/>
      <c r="B357" s="16"/>
      <c r="C357" s="11"/>
      <c r="D357" s="7" t="s">
        <v>29</v>
      </c>
      <c r="E357" s="49"/>
      <c r="F357" s="50"/>
      <c r="G357" s="50"/>
      <c r="H357" s="50"/>
      <c r="I357" s="50"/>
      <c r="J357" s="50"/>
      <c r="K357" s="51"/>
      <c r="L357" s="50"/>
    </row>
    <row r="358" spans="1:12" ht="15" x14ac:dyDescent="0.25">
      <c r="A358" s="15"/>
      <c r="B358" s="16"/>
      <c r="C358" s="11"/>
      <c r="D358" s="7" t="s">
        <v>30</v>
      </c>
      <c r="E358" s="49"/>
      <c r="F358" s="50"/>
      <c r="G358" s="50"/>
      <c r="H358" s="50"/>
      <c r="I358" s="50"/>
      <c r="J358" s="50"/>
      <c r="K358" s="51"/>
      <c r="L358" s="50"/>
    </row>
    <row r="359" spans="1:12" ht="15" x14ac:dyDescent="0.25">
      <c r="A359" s="15"/>
      <c r="B359" s="16"/>
      <c r="C359" s="11"/>
      <c r="D359" s="7" t="s">
        <v>31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15"/>
      <c r="B360" s="16"/>
      <c r="C360" s="11"/>
      <c r="D360" s="7" t="s">
        <v>32</v>
      </c>
      <c r="E360" s="49"/>
      <c r="F360" s="50"/>
      <c r="G360" s="50"/>
      <c r="H360" s="50"/>
      <c r="I360" s="50"/>
      <c r="J360" s="50"/>
      <c r="K360" s="51"/>
      <c r="L360" s="50"/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9"/>
      <c r="F364" s="50"/>
      <c r="G364" s="50"/>
      <c r="H364" s="50"/>
      <c r="I364" s="50"/>
      <c r="J364" s="50"/>
      <c r="K364" s="51"/>
      <c r="L364" s="50"/>
    </row>
    <row r="365" spans="1:12" ht="15" x14ac:dyDescent="0.25">
      <c r="A365" s="15"/>
      <c r="B365" s="16"/>
      <c r="C365" s="11"/>
      <c r="D365" s="12" t="s">
        <v>30</v>
      </c>
      <c r="E365" s="49"/>
      <c r="F365" s="50"/>
      <c r="G365" s="50"/>
      <c r="H365" s="50"/>
      <c r="I365" s="50"/>
      <c r="J365" s="50"/>
      <c r="K365" s="51"/>
      <c r="L365" s="50"/>
    </row>
    <row r="366" spans="1:12" ht="15" x14ac:dyDescent="0.25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9"/>
      <c r="F369" s="50"/>
      <c r="G369" s="50"/>
      <c r="H369" s="50"/>
      <c r="I369" s="50"/>
      <c r="J369" s="50"/>
      <c r="K369" s="51"/>
      <c r="L369" s="50"/>
    </row>
    <row r="370" spans="1:12" ht="15" x14ac:dyDescent="0.25">
      <c r="A370" s="15"/>
      <c r="B370" s="16"/>
      <c r="C370" s="11"/>
      <c r="D370" s="7" t="s">
        <v>29</v>
      </c>
      <c r="E370" s="49"/>
      <c r="F370" s="50"/>
      <c r="G370" s="50"/>
      <c r="H370" s="50"/>
      <c r="I370" s="50"/>
      <c r="J370" s="50"/>
      <c r="K370" s="51"/>
      <c r="L370" s="50"/>
    </row>
    <row r="371" spans="1:12" ht="15" x14ac:dyDescent="0.25">
      <c r="A371" s="15"/>
      <c r="B371" s="16"/>
      <c r="C371" s="11"/>
      <c r="D371" s="7" t="s">
        <v>30</v>
      </c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15"/>
      <c r="B372" s="16"/>
      <c r="C372" s="11"/>
      <c r="D372" s="7" t="s">
        <v>22</v>
      </c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15"/>
      <c r="B373" s="16"/>
      <c r="C373" s="11"/>
      <c r="D373" s="6"/>
      <c r="E373" s="49"/>
      <c r="F373" s="50"/>
      <c r="G373" s="50"/>
      <c r="H373" s="50"/>
      <c r="I373" s="50"/>
      <c r="J373" s="50"/>
      <c r="K373" s="51"/>
      <c r="L373" s="50"/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15"/>
      <c r="B377" s="16"/>
      <c r="C377" s="11"/>
      <c r="D377" s="12" t="s">
        <v>34</v>
      </c>
      <c r="E377" s="49"/>
      <c r="F377" s="50"/>
      <c r="G377" s="50"/>
      <c r="H377" s="50"/>
      <c r="I377" s="50"/>
      <c r="J377" s="50"/>
      <c r="K377" s="51"/>
      <c r="L377" s="50"/>
    </row>
    <row r="378" spans="1:12" ht="15" x14ac:dyDescent="0.25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310</v>
      </c>
      <c r="G383" s="34">
        <f t="shared" ref="G383" si="279">G349+G353+G363+G368+G375+G382</f>
        <v>31.77</v>
      </c>
      <c r="H383" s="34">
        <f t="shared" ref="H383" si="280">H349+H353+H363+H368+H375+H382</f>
        <v>30.69</v>
      </c>
      <c r="I383" s="34">
        <f t="shared" ref="I383" si="281">I349+I353+I363+I368+I375+I382</f>
        <v>171.95999999999998</v>
      </c>
      <c r="J383" s="34">
        <f t="shared" ref="J383" si="282">J349+J353+J363+J368+J375+J382</f>
        <v>1046.3400000000001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6" t="s">
        <v>79</v>
      </c>
      <c r="F384" s="47">
        <v>150</v>
      </c>
      <c r="G384" s="47">
        <v>3.25</v>
      </c>
      <c r="H384" s="59"/>
      <c r="I384" s="47">
        <v>21.95</v>
      </c>
      <c r="J384" s="47">
        <v>156</v>
      </c>
      <c r="K384" s="48"/>
      <c r="L384" s="47">
        <v>15</v>
      </c>
    </row>
    <row r="385" spans="1:12" ht="15" x14ac:dyDescent="0.25">
      <c r="A385" s="25"/>
      <c r="B385" s="16"/>
      <c r="C385" s="11"/>
      <c r="D385" s="6"/>
      <c r="E385" s="49" t="s">
        <v>80</v>
      </c>
      <c r="F385" s="50">
        <v>60</v>
      </c>
      <c r="G385" s="50"/>
      <c r="H385" s="50"/>
      <c r="I385" s="50"/>
      <c r="J385" s="50"/>
      <c r="K385" s="51"/>
      <c r="L385" s="50">
        <v>40</v>
      </c>
    </row>
    <row r="386" spans="1:12" ht="15" x14ac:dyDescent="0.25">
      <c r="A386" s="25"/>
      <c r="B386" s="16"/>
      <c r="C386" s="11"/>
      <c r="D386" s="7" t="s">
        <v>21</v>
      </c>
      <c r="E386" s="49" t="s">
        <v>81</v>
      </c>
      <c r="F386" s="50">
        <v>200</v>
      </c>
      <c r="G386" s="50">
        <v>0.2</v>
      </c>
      <c r="H386" s="50"/>
      <c r="I386" s="50">
        <v>15</v>
      </c>
      <c r="J386" s="50">
        <v>68</v>
      </c>
      <c r="K386" s="51"/>
      <c r="L386" s="50">
        <v>10</v>
      </c>
    </row>
    <row r="387" spans="1:12" ht="15" x14ac:dyDescent="0.25">
      <c r="A387" s="25"/>
      <c r="B387" s="16"/>
      <c r="C387" s="11"/>
      <c r="D387" s="7" t="s">
        <v>22</v>
      </c>
      <c r="E387" s="49" t="s">
        <v>55</v>
      </c>
      <c r="F387" s="50">
        <v>40</v>
      </c>
      <c r="G387" s="50">
        <v>26.8</v>
      </c>
      <c r="H387" s="50">
        <v>20.100000000000001</v>
      </c>
      <c r="I387" s="50">
        <v>90.3</v>
      </c>
      <c r="J387" s="50">
        <v>606</v>
      </c>
      <c r="K387" s="51"/>
      <c r="L387" s="50">
        <v>3</v>
      </c>
    </row>
    <row r="388" spans="1:12" ht="15" x14ac:dyDescent="0.25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450</v>
      </c>
      <c r="G391" s="21">
        <f t="shared" ref="G391" si="284">SUM(G384:G390)</f>
        <v>30.25</v>
      </c>
      <c r="H391" s="21">
        <f t="shared" ref="H391" si="285">SUM(H384:H390)</f>
        <v>20.100000000000001</v>
      </c>
      <c r="I391" s="21">
        <f t="shared" ref="I391" si="286">SUM(I384:I390)</f>
        <v>127.25</v>
      </c>
      <c r="J391" s="21">
        <f t="shared" ref="J391" si="287">SUM(J384:J390)</f>
        <v>830</v>
      </c>
      <c r="K391" s="27"/>
      <c r="L391" s="21">
        <f t="shared" ref="L391:L433" si="288">SUM(L384:L390)</f>
        <v>68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9"/>
      <c r="F396" s="50"/>
      <c r="G396" s="50"/>
      <c r="H396" s="50"/>
      <c r="I396" s="50"/>
      <c r="J396" s="50"/>
      <c r="K396" s="51"/>
      <c r="L396" s="50"/>
    </row>
    <row r="397" spans="1:12" ht="15" x14ac:dyDescent="0.25">
      <c r="A397" s="25"/>
      <c r="B397" s="16"/>
      <c r="C397" s="11"/>
      <c r="D397" s="7" t="s">
        <v>27</v>
      </c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5"/>
      <c r="B398" s="16"/>
      <c r="C398" s="11"/>
      <c r="D398" s="7" t="s">
        <v>28</v>
      </c>
      <c r="E398" s="49"/>
      <c r="F398" s="50"/>
      <c r="G398" s="50"/>
      <c r="H398" s="50"/>
      <c r="I398" s="50"/>
      <c r="J398" s="50"/>
      <c r="K398" s="51"/>
      <c r="L398" s="50"/>
    </row>
    <row r="399" spans="1:12" ht="15" x14ac:dyDescent="0.25">
      <c r="A399" s="25"/>
      <c r="B399" s="16"/>
      <c r="C399" s="11"/>
      <c r="D399" s="7" t="s">
        <v>29</v>
      </c>
      <c r="E399" s="49"/>
      <c r="F399" s="50"/>
      <c r="G399" s="50"/>
      <c r="H399" s="50"/>
      <c r="I399" s="50"/>
      <c r="J399" s="50"/>
      <c r="K399" s="51"/>
      <c r="L399" s="50"/>
    </row>
    <row r="400" spans="1:12" ht="15" x14ac:dyDescent="0.25">
      <c r="A400" s="25"/>
      <c r="B400" s="16"/>
      <c r="C400" s="11"/>
      <c r="D400" s="7" t="s">
        <v>30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5"/>
      <c r="B401" s="16"/>
      <c r="C401" s="11"/>
      <c r="D401" s="7" t="s">
        <v>31</v>
      </c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5"/>
      <c r="B402" s="16"/>
      <c r="C402" s="11"/>
      <c r="D402" s="7" t="s">
        <v>32</v>
      </c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6"/>
      <c r="C407" s="11"/>
      <c r="D407" s="12" t="s">
        <v>30</v>
      </c>
      <c r="E407" s="49"/>
      <c r="F407" s="50"/>
      <c r="G407" s="50"/>
      <c r="H407" s="50"/>
      <c r="I407" s="50"/>
      <c r="J407" s="50"/>
      <c r="K407" s="51"/>
      <c r="L407" s="50"/>
    </row>
    <row r="408" spans="1:12" ht="15" x14ac:dyDescent="0.25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5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5"/>
      <c r="B413" s="16"/>
      <c r="C413" s="11"/>
      <c r="D413" s="7" t="s">
        <v>30</v>
      </c>
      <c r="E413" s="49"/>
      <c r="F413" s="50"/>
      <c r="G413" s="50"/>
      <c r="H413" s="50"/>
      <c r="I413" s="50"/>
      <c r="J413" s="50"/>
      <c r="K413" s="51"/>
      <c r="L413" s="50"/>
    </row>
    <row r="414" spans="1:12" ht="15" x14ac:dyDescent="0.25">
      <c r="A414" s="25"/>
      <c r="B414" s="16"/>
      <c r="C414" s="11"/>
      <c r="D414" s="7" t="s">
        <v>22</v>
      </c>
      <c r="E414" s="49"/>
      <c r="F414" s="50"/>
      <c r="G414" s="50"/>
      <c r="H414" s="50"/>
      <c r="I414" s="50"/>
      <c r="J414" s="50"/>
      <c r="K414" s="51"/>
      <c r="L414" s="50"/>
    </row>
    <row r="415" spans="1:12" ht="15" x14ac:dyDescent="0.25">
      <c r="A415" s="25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9"/>
      <c r="F418" s="50"/>
      <c r="G418" s="50"/>
      <c r="H418" s="50"/>
      <c r="I418" s="50"/>
      <c r="J418" s="50"/>
      <c r="K418" s="51"/>
      <c r="L418" s="50"/>
    </row>
    <row r="419" spans="1:12" ht="15" x14ac:dyDescent="0.25">
      <c r="A419" s="25"/>
      <c r="B419" s="16"/>
      <c r="C419" s="11"/>
      <c r="D419" s="12" t="s">
        <v>34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450</v>
      </c>
      <c r="G425" s="34">
        <f t="shared" ref="G425" si="314">G391+G395+G405+G410+G417+G424</f>
        <v>30.25</v>
      </c>
      <c r="H425" s="34">
        <f t="shared" ref="H425" si="315">H391+H395+H405+H410+H417+H424</f>
        <v>20.100000000000001</v>
      </c>
      <c r="I425" s="34">
        <f t="shared" ref="I425" si="316">I391+I395+I405+I410+I417+I424</f>
        <v>127.25</v>
      </c>
      <c r="J425" s="34">
        <f t="shared" ref="J425" si="317">J391+J395+J405+J410+J417+J424</f>
        <v>830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6" t="s">
        <v>73</v>
      </c>
      <c r="F426" s="47" t="s">
        <v>67</v>
      </c>
      <c r="G426" s="47">
        <v>8.6999999999999993</v>
      </c>
      <c r="H426" s="47">
        <v>6</v>
      </c>
      <c r="I426" s="47">
        <v>15.6</v>
      </c>
      <c r="J426" s="47">
        <v>152.4</v>
      </c>
      <c r="K426" s="48"/>
      <c r="L426" s="47">
        <v>15</v>
      </c>
    </row>
    <row r="427" spans="1:12" ht="15" x14ac:dyDescent="0.25">
      <c r="A427" s="25"/>
      <c r="B427" s="16"/>
      <c r="C427" s="11"/>
      <c r="D427" s="6"/>
      <c r="E427" s="49" t="s">
        <v>50</v>
      </c>
      <c r="F427" s="50" t="s">
        <v>75</v>
      </c>
      <c r="G427" s="50">
        <v>1.1000000000000001</v>
      </c>
      <c r="H427" s="50">
        <v>0.2</v>
      </c>
      <c r="I427" s="50">
        <v>1.2</v>
      </c>
      <c r="J427" s="50">
        <v>8</v>
      </c>
      <c r="K427" s="51"/>
      <c r="L427" s="50">
        <v>40</v>
      </c>
    </row>
    <row r="428" spans="1:12" ht="15" x14ac:dyDescent="0.25">
      <c r="A428" s="25"/>
      <c r="B428" s="16"/>
      <c r="C428" s="11"/>
      <c r="D428" s="7" t="s">
        <v>21</v>
      </c>
      <c r="E428" s="49" t="s">
        <v>74</v>
      </c>
      <c r="F428" s="50">
        <v>200</v>
      </c>
      <c r="G428" s="50">
        <v>0.2</v>
      </c>
      <c r="H428" s="50"/>
      <c r="I428" s="50">
        <v>15</v>
      </c>
      <c r="J428" s="50">
        <v>68</v>
      </c>
      <c r="K428" s="51"/>
      <c r="L428" s="50">
        <v>15</v>
      </c>
    </row>
    <row r="429" spans="1:12" ht="15" x14ac:dyDescent="0.25">
      <c r="A429" s="25"/>
      <c r="B429" s="16"/>
      <c r="C429" s="11"/>
      <c r="D429" s="7" t="s">
        <v>22</v>
      </c>
      <c r="E429" s="49" t="s">
        <v>45</v>
      </c>
      <c r="F429" s="50">
        <v>40</v>
      </c>
      <c r="G429" s="50">
        <v>26.8</v>
      </c>
      <c r="H429" s="50">
        <v>20.100000000000001</v>
      </c>
      <c r="I429" s="50">
        <v>90.3</v>
      </c>
      <c r="J429" s="50">
        <v>606</v>
      </c>
      <c r="K429" s="51"/>
      <c r="L429" s="50">
        <v>3</v>
      </c>
    </row>
    <row r="430" spans="1:12" ht="15" x14ac:dyDescent="0.25">
      <c r="A430" s="25"/>
      <c r="B430" s="16"/>
      <c r="C430" s="11"/>
      <c r="D430" s="7" t="s">
        <v>23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240</v>
      </c>
      <c r="G433" s="21">
        <f t="shared" ref="G433" si="319">SUM(G426:G432)</f>
        <v>36.799999999999997</v>
      </c>
      <c r="H433" s="21">
        <f t="shared" ref="H433" si="320">SUM(H426:H432)</f>
        <v>26.3</v>
      </c>
      <c r="I433" s="21">
        <f t="shared" ref="I433" si="321">SUM(I426:I432)</f>
        <v>122.1</v>
      </c>
      <c r="J433" s="21">
        <f t="shared" ref="J433" si="322">SUM(J426:J432)</f>
        <v>834.4</v>
      </c>
      <c r="K433" s="27"/>
      <c r="L433" s="21">
        <f t="shared" si="288"/>
        <v>73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9"/>
      <c r="F434" s="50"/>
      <c r="G434" s="50"/>
      <c r="H434" s="50"/>
      <c r="I434" s="50"/>
      <c r="J434" s="50"/>
      <c r="K434" s="51"/>
      <c r="L434" s="50"/>
    </row>
    <row r="435" spans="1:12" ht="15" x14ac:dyDescent="0.25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5" x14ac:dyDescent="0.2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9"/>
      <c r="F438" s="50"/>
      <c r="G438" s="50"/>
      <c r="H438" s="50"/>
      <c r="I438" s="50"/>
      <c r="J438" s="50"/>
      <c r="K438" s="51"/>
      <c r="L438" s="50"/>
    </row>
    <row r="439" spans="1:12" ht="15" x14ac:dyDescent="0.25">
      <c r="A439" s="25"/>
      <c r="B439" s="16"/>
      <c r="C439" s="11"/>
      <c r="D439" s="7" t="s">
        <v>27</v>
      </c>
      <c r="E439" s="49"/>
      <c r="F439" s="50"/>
      <c r="G439" s="50"/>
      <c r="H439" s="50"/>
      <c r="I439" s="50"/>
      <c r="J439" s="50"/>
      <c r="K439" s="51"/>
      <c r="L439" s="50"/>
    </row>
    <row r="440" spans="1:12" ht="15" x14ac:dyDescent="0.25">
      <c r="A440" s="25"/>
      <c r="B440" s="16"/>
      <c r="C440" s="11"/>
      <c r="D440" s="7" t="s">
        <v>28</v>
      </c>
      <c r="E440" s="49"/>
      <c r="F440" s="50"/>
      <c r="G440" s="50"/>
      <c r="H440" s="50"/>
      <c r="I440" s="50"/>
      <c r="J440" s="50"/>
      <c r="K440" s="51"/>
      <c r="L440" s="50"/>
    </row>
    <row r="441" spans="1:12" ht="15" x14ac:dyDescent="0.25">
      <c r="A441" s="25"/>
      <c r="B441" s="16"/>
      <c r="C441" s="11"/>
      <c r="D441" s="7" t="s">
        <v>29</v>
      </c>
      <c r="E441" s="49"/>
      <c r="F441" s="50"/>
      <c r="G441" s="50"/>
      <c r="H441" s="50"/>
      <c r="I441" s="50"/>
      <c r="J441" s="50"/>
      <c r="K441" s="51"/>
      <c r="L441" s="50"/>
    </row>
    <row r="442" spans="1:12" ht="15" x14ac:dyDescent="0.25">
      <c r="A442" s="25"/>
      <c r="B442" s="16"/>
      <c r="C442" s="11"/>
      <c r="D442" s="7" t="s">
        <v>30</v>
      </c>
      <c r="E442" s="49"/>
      <c r="F442" s="50"/>
      <c r="G442" s="50"/>
      <c r="H442" s="50"/>
      <c r="I442" s="50"/>
      <c r="J442" s="50"/>
      <c r="K442" s="51"/>
      <c r="L442" s="50"/>
    </row>
    <row r="443" spans="1:12" ht="15" x14ac:dyDescent="0.25">
      <c r="A443" s="25"/>
      <c r="B443" s="16"/>
      <c r="C443" s="11"/>
      <c r="D443" s="7" t="s">
        <v>31</v>
      </c>
      <c r="E443" s="49"/>
      <c r="F443" s="50"/>
      <c r="G443" s="50"/>
      <c r="H443" s="50"/>
      <c r="I443" s="50"/>
      <c r="J443" s="50"/>
      <c r="K443" s="51"/>
      <c r="L443" s="50"/>
    </row>
    <row r="444" spans="1:12" ht="15" x14ac:dyDescent="0.25">
      <c r="A444" s="25"/>
      <c r="B444" s="16"/>
      <c r="C444" s="11"/>
      <c r="D444" s="7" t="s">
        <v>32</v>
      </c>
      <c r="E444" s="49"/>
      <c r="F444" s="50"/>
      <c r="G444" s="50"/>
      <c r="H444" s="50"/>
      <c r="I444" s="50"/>
      <c r="J444" s="50"/>
      <c r="K444" s="51"/>
      <c r="L444" s="50"/>
    </row>
    <row r="445" spans="1:12" ht="15" x14ac:dyDescent="0.2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9"/>
      <c r="F448" s="50"/>
      <c r="G448" s="50"/>
      <c r="H448" s="50"/>
      <c r="I448" s="50"/>
      <c r="J448" s="50"/>
      <c r="K448" s="51"/>
      <c r="L448" s="50"/>
    </row>
    <row r="449" spans="1:12" ht="15" x14ac:dyDescent="0.25">
      <c r="A449" s="25"/>
      <c r="B449" s="16"/>
      <c r="C449" s="11"/>
      <c r="D449" s="12" t="s">
        <v>30</v>
      </c>
      <c r="E449" s="49"/>
      <c r="F449" s="50"/>
      <c r="G449" s="50"/>
      <c r="H449" s="50"/>
      <c r="I449" s="50"/>
      <c r="J449" s="50"/>
      <c r="K449" s="51"/>
      <c r="L449" s="50"/>
    </row>
    <row r="450" spans="1:12" ht="15" x14ac:dyDescent="0.25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9"/>
      <c r="F453" s="50"/>
      <c r="G453" s="50"/>
      <c r="H453" s="50"/>
      <c r="I453" s="50"/>
      <c r="J453" s="50"/>
      <c r="K453" s="51"/>
      <c r="L453" s="50"/>
    </row>
    <row r="454" spans="1:12" ht="15" x14ac:dyDescent="0.25">
      <c r="A454" s="25"/>
      <c r="B454" s="16"/>
      <c r="C454" s="11"/>
      <c r="D454" s="7" t="s">
        <v>29</v>
      </c>
      <c r="E454" s="49"/>
      <c r="F454" s="50"/>
      <c r="G454" s="50"/>
      <c r="H454" s="50"/>
      <c r="I454" s="50"/>
      <c r="J454" s="50"/>
      <c r="K454" s="51"/>
      <c r="L454" s="50"/>
    </row>
    <row r="455" spans="1:12" ht="15" x14ac:dyDescent="0.25">
      <c r="A455" s="25"/>
      <c r="B455" s="16"/>
      <c r="C455" s="11"/>
      <c r="D455" s="7" t="s">
        <v>30</v>
      </c>
      <c r="E455" s="49"/>
      <c r="F455" s="50"/>
      <c r="G455" s="50"/>
      <c r="H455" s="50"/>
      <c r="I455" s="50"/>
      <c r="J455" s="50"/>
      <c r="K455" s="51"/>
      <c r="L455" s="50"/>
    </row>
    <row r="456" spans="1:12" ht="15" x14ac:dyDescent="0.25">
      <c r="A456" s="25"/>
      <c r="B456" s="16"/>
      <c r="C456" s="11"/>
      <c r="D456" s="7" t="s">
        <v>22</v>
      </c>
      <c r="E456" s="49"/>
      <c r="F456" s="50"/>
      <c r="G456" s="50"/>
      <c r="H456" s="50"/>
      <c r="I456" s="50"/>
      <c r="J456" s="50"/>
      <c r="K456" s="51"/>
      <c r="L456" s="50"/>
    </row>
    <row r="457" spans="1:12" ht="15" x14ac:dyDescent="0.25">
      <c r="A457" s="25"/>
      <c r="B457" s="16"/>
      <c r="C457" s="11"/>
      <c r="D457" s="6"/>
      <c r="E457" s="49"/>
      <c r="F457" s="50"/>
      <c r="G457" s="50"/>
      <c r="H457" s="50"/>
      <c r="I457" s="50"/>
      <c r="J457" s="50"/>
      <c r="K457" s="51"/>
      <c r="L457" s="50"/>
    </row>
    <row r="458" spans="1:12" ht="15" x14ac:dyDescent="0.25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9"/>
      <c r="F460" s="50"/>
      <c r="G460" s="50"/>
      <c r="H460" s="50"/>
      <c r="I460" s="50"/>
      <c r="J460" s="50"/>
      <c r="K460" s="51"/>
      <c r="L460" s="50"/>
    </row>
    <row r="461" spans="1:12" ht="15" x14ac:dyDescent="0.25">
      <c r="A461" s="25"/>
      <c r="B461" s="16"/>
      <c r="C461" s="11"/>
      <c r="D461" s="12" t="s">
        <v>34</v>
      </c>
      <c r="E461" s="49"/>
      <c r="F461" s="50"/>
      <c r="G461" s="50"/>
      <c r="H461" s="50"/>
      <c r="I461" s="50"/>
      <c r="J461" s="50"/>
      <c r="K461" s="51"/>
      <c r="L461" s="50"/>
    </row>
    <row r="462" spans="1:12" ht="15" x14ac:dyDescent="0.25">
      <c r="A462" s="25"/>
      <c r="B462" s="16"/>
      <c r="C462" s="11"/>
      <c r="D462" s="12" t="s">
        <v>30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23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240</v>
      </c>
      <c r="G467" s="34">
        <f t="shared" ref="G467" si="348">G433+G437+G447+G452+G459+G466</f>
        <v>36.799999999999997</v>
      </c>
      <c r="H467" s="34">
        <f t="shared" ref="H467" si="349">H433+H437+H447+H452+H459+H466</f>
        <v>26.3</v>
      </c>
      <c r="I467" s="34">
        <f t="shared" ref="I467" si="350">I433+I437+I447+I452+I459+I466</f>
        <v>122.1</v>
      </c>
      <c r="J467" s="34">
        <f t="shared" ref="J467" si="351">J433+J437+J447+J452+J459+J466</f>
        <v>834.4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6"/>
      <c r="F468" s="47"/>
      <c r="G468" s="47"/>
      <c r="H468" s="47"/>
      <c r="I468" s="47"/>
      <c r="J468" s="47"/>
      <c r="K468" s="48"/>
      <c r="L468" s="47"/>
    </row>
    <row r="469" spans="1:12" ht="15" x14ac:dyDescent="0.25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5" x14ac:dyDescent="0.25">
      <c r="A470" s="25"/>
      <c r="B470" s="16"/>
      <c r="C470" s="11"/>
      <c r="D470" s="7" t="s">
        <v>21</v>
      </c>
      <c r="E470" s="49"/>
      <c r="F470" s="50"/>
      <c r="G470" s="50"/>
      <c r="H470" s="50"/>
      <c r="I470" s="50"/>
      <c r="J470" s="50"/>
      <c r="K470" s="51"/>
      <c r="L470" s="50"/>
    </row>
    <row r="471" spans="1:12" ht="15" x14ac:dyDescent="0.25">
      <c r="A471" s="25"/>
      <c r="B471" s="16"/>
      <c r="C471" s="11"/>
      <c r="D471" s="7" t="s">
        <v>22</v>
      </c>
      <c r="E471" s="49"/>
      <c r="F471" s="50"/>
      <c r="G471" s="50"/>
      <c r="H471" s="50"/>
      <c r="I471" s="50"/>
      <c r="J471" s="50"/>
      <c r="K471" s="51"/>
      <c r="L471" s="50"/>
    </row>
    <row r="472" spans="1:12" ht="15" x14ac:dyDescent="0.25">
      <c r="A472" s="25"/>
      <c r="B472" s="16"/>
      <c r="C472" s="11"/>
      <c r="D472" s="7" t="s">
        <v>23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49"/>
      <c r="F473" s="50"/>
      <c r="G473" s="50"/>
      <c r="H473" s="50"/>
      <c r="I473" s="50"/>
      <c r="J473" s="50"/>
      <c r="K473" s="51"/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 x14ac:dyDescent="0.25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5" x14ac:dyDescent="0.2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9"/>
      <c r="F480" s="50"/>
      <c r="G480" s="50"/>
      <c r="H480" s="50"/>
      <c r="I480" s="50"/>
      <c r="J480" s="50"/>
      <c r="K480" s="51"/>
      <c r="L480" s="50"/>
    </row>
    <row r="481" spans="1:12" ht="15" x14ac:dyDescent="0.25">
      <c r="A481" s="25"/>
      <c r="B481" s="16"/>
      <c r="C481" s="11"/>
      <c r="D481" s="7" t="s">
        <v>27</v>
      </c>
      <c r="E481" s="49"/>
      <c r="F481" s="50"/>
      <c r="G481" s="50"/>
      <c r="H481" s="50"/>
      <c r="I481" s="50"/>
      <c r="J481" s="50"/>
      <c r="K481" s="51"/>
      <c r="L481" s="50"/>
    </row>
    <row r="482" spans="1:12" ht="15" x14ac:dyDescent="0.25">
      <c r="A482" s="25"/>
      <c r="B482" s="16"/>
      <c r="C482" s="11"/>
      <c r="D482" s="7" t="s">
        <v>28</v>
      </c>
      <c r="E482" s="49"/>
      <c r="F482" s="50"/>
      <c r="G482" s="50"/>
      <c r="H482" s="50"/>
      <c r="I482" s="50"/>
      <c r="J482" s="50"/>
      <c r="K482" s="51"/>
      <c r="L482" s="50"/>
    </row>
    <row r="483" spans="1:12" ht="15" x14ac:dyDescent="0.25">
      <c r="A483" s="25"/>
      <c r="B483" s="16"/>
      <c r="C483" s="11"/>
      <c r="D483" s="7" t="s">
        <v>29</v>
      </c>
      <c r="E483" s="49"/>
      <c r="F483" s="50"/>
      <c r="G483" s="50"/>
      <c r="H483" s="50"/>
      <c r="I483" s="50"/>
      <c r="J483" s="50"/>
      <c r="K483" s="51"/>
      <c r="L483" s="50"/>
    </row>
    <row r="484" spans="1:12" ht="15" x14ac:dyDescent="0.25">
      <c r="A484" s="25"/>
      <c r="B484" s="16"/>
      <c r="C484" s="11"/>
      <c r="D484" s="7" t="s">
        <v>30</v>
      </c>
      <c r="E484" s="49"/>
      <c r="F484" s="50"/>
      <c r="G484" s="50"/>
      <c r="H484" s="50"/>
      <c r="I484" s="50"/>
      <c r="J484" s="50"/>
      <c r="K484" s="51"/>
      <c r="L484" s="50"/>
    </row>
    <row r="485" spans="1:12" ht="15" x14ac:dyDescent="0.25">
      <c r="A485" s="25"/>
      <c r="B485" s="16"/>
      <c r="C485" s="11"/>
      <c r="D485" s="7" t="s">
        <v>31</v>
      </c>
      <c r="E485" s="49"/>
      <c r="F485" s="50"/>
      <c r="G485" s="50"/>
      <c r="H485" s="50"/>
      <c r="I485" s="50"/>
      <c r="J485" s="50"/>
      <c r="K485" s="51"/>
      <c r="L485" s="50"/>
    </row>
    <row r="486" spans="1:12" ht="15" x14ac:dyDescent="0.25">
      <c r="A486" s="25"/>
      <c r="B486" s="16"/>
      <c r="C486" s="11"/>
      <c r="D486" s="7" t="s">
        <v>32</v>
      </c>
      <c r="E486" s="49"/>
      <c r="F486" s="50"/>
      <c r="G486" s="50"/>
      <c r="H486" s="50"/>
      <c r="I486" s="50"/>
      <c r="J486" s="50"/>
      <c r="K486" s="51"/>
      <c r="L486" s="50"/>
    </row>
    <row r="487" spans="1:12" ht="15" x14ac:dyDescent="0.2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9"/>
      <c r="F490" s="50"/>
      <c r="G490" s="50"/>
      <c r="H490" s="50"/>
      <c r="I490" s="50"/>
      <c r="J490" s="50"/>
      <c r="K490" s="51"/>
      <c r="L490" s="50"/>
    </row>
    <row r="491" spans="1:12" ht="15" x14ac:dyDescent="0.25">
      <c r="A491" s="25"/>
      <c r="B491" s="16"/>
      <c r="C491" s="11"/>
      <c r="D491" s="12" t="s">
        <v>30</v>
      </c>
      <c r="E491" s="49"/>
      <c r="F491" s="50"/>
      <c r="G491" s="50"/>
      <c r="H491" s="50"/>
      <c r="I491" s="50"/>
      <c r="J491" s="50"/>
      <c r="K491" s="51"/>
      <c r="L491" s="50"/>
    </row>
    <row r="492" spans="1:12" ht="15" x14ac:dyDescent="0.25">
      <c r="A492" s="25"/>
      <c r="B492" s="16"/>
      <c r="C492" s="11"/>
      <c r="D492" s="6"/>
      <c r="E492" s="49"/>
      <c r="F492" s="50"/>
      <c r="G492" s="50"/>
      <c r="H492" s="50"/>
      <c r="I492" s="50"/>
      <c r="J492" s="50"/>
      <c r="K492" s="51"/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9"/>
      <c r="F495" s="50"/>
      <c r="G495" s="50"/>
      <c r="H495" s="50"/>
      <c r="I495" s="50"/>
      <c r="J495" s="50"/>
      <c r="K495" s="51"/>
      <c r="L495" s="50"/>
    </row>
    <row r="496" spans="1:12" ht="15" x14ac:dyDescent="0.25">
      <c r="A496" s="25"/>
      <c r="B496" s="16"/>
      <c r="C496" s="11"/>
      <c r="D496" s="7" t="s">
        <v>29</v>
      </c>
      <c r="E496" s="49"/>
      <c r="F496" s="50"/>
      <c r="G496" s="50"/>
      <c r="H496" s="50"/>
      <c r="I496" s="50"/>
      <c r="J496" s="50"/>
      <c r="K496" s="51"/>
      <c r="L496" s="50"/>
    </row>
    <row r="497" spans="1:12" ht="15" x14ac:dyDescent="0.25">
      <c r="A497" s="25"/>
      <c r="B497" s="16"/>
      <c r="C497" s="11"/>
      <c r="D497" s="7" t="s">
        <v>30</v>
      </c>
      <c r="E497" s="49"/>
      <c r="F497" s="50"/>
      <c r="G497" s="50"/>
      <c r="H497" s="50"/>
      <c r="I497" s="50"/>
      <c r="J497" s="50"/>
      <c r="K497" s="51"/>
      <c r="L497" s="50"/>
    </row>
    <row r="498" spans="1:12" ht="15" x14ac:dyDescent="0.25">
      <c r="A498" s="25"/>
      <c r="B498" s="16"/>
      <c r="C498" s="11"/>
      <c r="D498" s="7" t="s">
        <v>22</v>
      </c>
      <c r="E498" s="49"/>
      <c r="F498" s="50"/>
      <c r="G498" s="50"/>
      <c r="H498" s="50"/>
      <c r="I498" s="50"/>
      <c r="J498" s="50"/>
      <c r="K498" s="51"/>
      <c r="L498" s="50"/>
    </row>
    <row r="499" spans="1:12" ht="15" x14ac:dyDescent="0.25">
      <c r="A499" s="25"/>
      <c r="B499" s="16"/>
      <c r="C499" s="11"/>
      <c r="D499" s="6"/>
      <c r="E499" s="49"/>
      <c r="F499" s="50"/>
      <c r="G499" s="50"/>
      <c r="H499" s="50"/>
      <c r="I499" s="50"/>
      <c r="J499" s="50"/>
      <c r="K499" s="51"/>
      <c r="L499" s="50"/>
    </row>
    <row r="500" spans="1:12" ht="15" x14ac:dyDescent="0.25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9"/>
      <c r="F502" s="50"/>
      <c r="G502" s="50"/>
      <c r="H502" s="50"/>
      <c r="I502" s="50"/>
      <c r="J502" s="50"/>
      <c r="K502" s="51"/>
      <c r="L502" s="50"/>
    </row>
    <row r="503" spans="1:12" ht="15" x14ac:dyDescent="0.25">
      <c r="A503" s="25"/>
      <c r="B503" s="16"/>
      <c r="C503" s="11"/>
      <c r="D503" s="12" t="s">
        <v>34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12" t="s">
        <v>30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23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6"/>
      <c r="F510" s="47"/>
      <c r="G510" s="47"/>
      <c r="H510" s="47"/>
      <c r="I510" s="47"/>
      <c r="J510" s="47"/>
      <c r="K510" s="48"/>
      <c r="L510" s="47"/>
    </row>
    <row r="511" spans="1:12" ht="15" x14ac:dyDescent="0.25">
      <c r="A511" s="25"/>
      <c r="B511" s="16"/>
      <c r="C511" s="11"/>
      <c r="D511" s="6"/>
      <c r="E511" s="49"/>
      <c r="F511" s="50"/>
      <c r="G511" s="50"/>
      <c r="H511" s="50"/>
      <c r="I511" s="50"/>
      <c r="J511" s="50"/>
      <c r="K511" s="51"/>
      <c r="L511" s="50"/>
    </row>
    <row r="512" spans="1:12" ht="15" x14ac:dyDescent="0.25">
      <c r="A512" s="25"/>
      <c r="B512" s="16"/>
      <c r="C512" s="11"/>
      <c r="D512" s="7" t="s">
        <v>21</v>
      </c>
      <c r="E512" s="49"/>
      <c r="F512" s="50"/>
      <c r="G512" s="50"/>
      <c r="H512" s="50"/>
      <c r="I512" s="50"/>
      <c r="J512" s="50"/>
      <c r="K512" s="51"/>
      <c r="L512" s="50"/>
    </row>
    <row r="513" spans="1:12" ht="15" x14ac:dyDescent="0.25">
      <c r="A513" s="25"/>
      <c r="B513" s="16"/>
      <c r="C513" s="11"/>
      <c r="D513" s="7" t="s">
        <v>22</v>
      </c>
      <c r="E513" s="49"/>
      <c r="F513" s="50"/>
      <c r="G513" s="50"/>
      <c r="H513" s="50"/>
      <c r="I513" s="50"/>
      <c r="J513" s="50"/>
      <c r="K513" s="51"/>
      <c r="L513" s="50"/>
    </row>
    <row r="514" spans="1:12" ht="15" x14ac:dyDescent="0.25">
      <c r="A514" s="25"/>
      <c r="B514" s="16"/>
      <c r="C514" s="11"/>
      <c r="D514" s="7" t="s">
        <v>23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9"/>
      <c r="F518" s="50"/>
      <c r="G518" s="50"/>
      <c r="H518" s="50"/>
      <c r="I518" s="50"/>
      <c r="J518" s="50"/>
      <c r="K518" s="51"/>
      <c r="L518" s="50"/>
    </row>
    <row r="519" spans="1:12" ht="15" x14ac:dyDescent="0.25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5" x14ac:dyDescent="0.2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9"/>
      <c r="F522" s="50"/>
      <c r="G522" s="50"/>
      <c r="H522" s="50"/>
      <c r="I522" s="50"/>
      <c r="J522" s="50"/>
      <c r="K522" s="51"/>
      <c r="L522" s="50"/>
    </row>
    <row r="523" spans="1:12" ht="15" x14ac:dyDescent="0.25">
      <c r="A523" s="25"/>
      <c r="B523" s="16"/>
      <c r="C523" s="11"/>
      <c r="D523" s="7" t="s">
        <v>27</v>
      </c>
      <c r="E523" s="49"/>
      <c r="F523" s="50"/>
      <c r="G523" s="50"/>
      <c r="H523" s="50"/>
      <c r="I523" s="50"/>
      <c r="J523" s="50"/>
      <c r="K523" s="51"/>
      <c r="L523" s="50"/>
    </row>
    <row r="524" spans="1:12" ht="15" x14ac:dyDescent="0.25">
      <c r="A524" s="25"/>
      <c r="B524" s="16"/>
      <c r="C524" s="11"/>
      <c r="D524" s="7" t="s">
        <v>28</v>
      </c>
      <c r="E524" s="49"/>
      <c r="F524" s="50"/>
      <c r="G524" s="50"/>
      <c r="H524" s="50"/>
      <c r="I524" s="50"/>
      <c r="J524" s="50"/>
      <c r="K524" s="51"/>
      <c r="L524" s="50"/>
    </row>
    <row r="525" spans="1:12" ht="15" x14ac:dyDescent="0.25">
      <c r="A525" s="25"/>
      <c r="B525" s="16"/>
      <c r="C525" s="11"/>
      <c r="D525" s="7" t="s">
        <v>29</v>
      </c>
      <c r="E525" s="49"/>
      <c r="F525" s="50"/>
      <c r="G525" s="50"/>
      <c r="H525" s="50"/>
      <c r="I525" s="50"/>
      <c r="J525" s="50"/>
      <c r="K525" s="51"/>
      <c r="L525" s="50"/>
    </row>
    <row r="526" spans="1:12" ht="15" x14ac:dyDescent="0.25">
      <c r="A526" s="25"/>
      <c r="B526" s="16"/>
      <c r="C526" s="11"/>
      <c r="D526" s="7" t="s">
        <v>30</v>
      </c>
      <c r="E526" s="49"/>
      <c r="F526" s="50"/>
      <c r="G526" s="50"/>
      <c r="H526" s="50"/>
      <c r="I526" s="50"/>
      <c r="J526" s="50"/>
      <c r="K526" s="51"/>
      <c r="L526" s="50"/>
    </row>
    <row r="527" spans="1:12" ht="15" x14ac:dyDescent="0.25">
      <c r="A527" s="25"/>
      <c r="B527" s="16"/>
      <c r="C527" s="11"/>
      <c r="D527" s="7" t="s">
        <v>31</v>
      </c>
      <c r="E527" s="49"/>
      <c r="F527" s="50"/>
      <c r="G527" s="50"/>
      <c r="H527" s="50"/>
      <c r="I527" s="50"/>
      <c r="J527" s="50"/>
      <c r="K527" s="51"/>
      <c r="L527" s="50"/>
    </row>
    <row r="528" spans="1:12" ht="15" x14ac:dyDescent="0.25">
      <c r="A528" s="25"/>
      <c r="B528" s="16"/>
      <c r="C528" s="11"/>
      <c r="D528" s="7" t="s">
        <v>32</v>
      </c>
      <c r="E528" s="49"/>
      <c r="F528" s="50"/>
      <c r="G528" s="50"/>
      <c r="H528" s="50"/>
      <c r="I528" s="50"/>
      <c r="J528" s="50"/>
      <c r="K528" s="51"/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9"/>
      <c r="F532" s="50"/>
      <c r="G532" s="50"/>
      <c r="H532" s="50"/>
      <c r="I532" s="50"/>
      <c r="J532" s="50"/>
      <c r="K532" s="51"/>
      <c r="L532" s="50"/>
    </row>
    <row r="533" spans="1:12" ht="15" x14ac:dyDescent="0.25">
      <c r="A533" s="25"/>
      <c r="B533" s="16"/>
      <c r="C533" s="11"/>
      <c r="D533" s="12" t="s">
        <v>30</v>
      </c>
      <c r="E533" s="49"/>
      <c r="F533" s="50"/>
      <c r="G533" s="50"/>
      <c r="H533" s="50"/>
      <c r="I533" s="50"/>
      <c r="J533" s="50"/>
      <c r="K533" s="51"/>
      <c r="L533" s="50"/>
    </row>
    <row r="534" spans="1:12" ht="15" x14ac:dyDescent="0.25">
      <c r="A534" s="25"/>
      <c r="B534" s="16"/>
      <c r="C534" s="11"/>
      <c r="D534" s="6"/>
      <c r="E534" s="49"/>
      <c r="F534" s="50"/>
      <c r="G534" s="50"/>
      <c r="H534" s="50"/>
      <c r="I534" s="50"/>
      <c r="J534" s="50"/>
      <c r="K534" s="51"/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9"/>
      <c r="F537" s="50"/>
      <c r="G537" s="50"/>
      <c r="H537" s="50"/>
      <c r="I537" s="50"/>
      <c r="J537" s="50"/>
      <c r="K537" s="51"/>
      <c r="L537" s="50"/>
    </row>
    <row r="538" spans="1:12" ht="15" x14ac:dyDescent="0.25">
      <c r="A538" s="25"/>
      <c r="B538" s="16"/>
      <c r="C538" s="11"/>
      <c r="D538" s="7" t="s">
        <v>29</v>
      </c>
      <c r="E538" s="49"/>
      <c r="F538" s="50"/>
      <c r="G538" s="50"/>
      <c r="H538" s="50"/>
      <c r="I538" s="50"/>
      <c r="J538" s="50"/>
      <c r="K538" s="51"/>
      <c r="L538" s="50"/>
    </row>
    <row r="539" spans="1:12" ht="15" x14ac:dyDescent="0.25">
      <c r="A539" s="25"/>
      <c r="B539" s="16"/>
      <c r="C539" s="11"/>
      <c r="D539" s="7" t="s">
        <v>30</v>
      </c>
      <c r="E539" s="49"/>
      <c r="F539" s="50"/>
      <c r="G539" s="50"/>
      <c r="H539" s="50"/>
      <c r="I539" s="50"/>
      <c r="J539" s="50"/>
      <c r="K539" s="51"/>
      <c r="L539" s="50"/>
    </row>
    <row r="540" spans="1:12" ht="15" x14ac:dyDescent="0.25">
      <c r="A540" s="25"/>
      <c r="B540" s="16"/>
      <c r="C540" s="11"/>
      <c r="D540" s="7" t="s">
        <v>22</v>
      </c>
      <c r="E540" s="49"/>
      <c r="F540" s="50"/>
      <c r="G540" s="50"/>
      <c r="H540" s="50"/>
      <c r="I540" s="50"/>
      <c r="J540" s="50"/>
      <c r="K540" s="51"/>
      <c r="L540" s="50"/>
    </row>
    <row r="541" spans="1:12" ht="15" x14ac:dyDescent="0.25">
      <c r="A541" s="25"/>
      <c r="B541" s="16"/>
      <c r="C541" s="11"/>
      <c r="D541" s="6"/>
      <c r="E541" s="49"/>
      <c r="F541" s="50"/>
      <c r="G541" s="50"/>
      <c r="H541" s="50"/>
      <c r="I541" s="50"/>
      <c r="J541" s="50"/>
      <c r="K541" s="51"/>
      <c r="L541" s="50"/>
    </row>
    <row r="542" spans="1:12" ht="15" x14ac:dyDescent="0.2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9"/>
      <c r="F544" s="50"/>
      <c r="G544" s="50"/>
      <c r="H544" s="50"/>
      <c r="I544" s="50"/>
      <c r="J544" s="50"/>
      <c r="K544" s="51"/>
      <c r="L544" s="50"/>
    </row>
    <row r="545" spans="1:12" ht="15" x14ac:dyDescent="0.25">
      <c r="A545" s="25"/>
      <c r="B545" s="16"/>
      <c r="C545" s="11"/>
      <c r="D545" s="12" t="s">
        <v>34</v>
      </c>
      <c r="E545" s="49"/>
      <c r="F545" s="50"/>
      <c r="G545" s="50"/>
      <c r="H545" s="50"/>
      <c r="I545" s="50"/>
      <c r="J545" s="50"/>
      <c r="K545" s="51"/>
      <c r="L545" s="50"/>
    </row>
    <row r="546" spans="1:12" ht="15" x14ac:dyDescent="0.25">
      <c r="A546" s="25"/>
      <c r="B546" s="16"/>
      <c r="C546" s="11"/>
      <c r="D546" s="12" t="s">
        <v>30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23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6"/>
      <c r="F552" s="47"/>
      <c r="G552" s="47"/>
      <c r="H552" s="47"/>
      <c r="I552" s="47"/>
      <c r="J552" s="47"/>
      <c r="K552" s="48"/>
      <c r="L552" s="47"/>
    </row>
    <row r="553" spans="1:12" ht="15" x14ac:dyDescent="0.25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15" x14ac:dyDescent="0.25">
      <c r="A554" s="25"/>
      <c r="B554" s="16"/>
      <c r="C554" s="11"/>
      <c r="D554" s="7" t="s">
        <v>21</v>
      </c>
      <c r="E554" s="49"/>
      <c r="F554" s="50"/>
      <c r="G554" s="50"/>
      <c r="H554" s="50"/>
      <c r="I554" s="50"/>
      <c r="J554" s="50"/>
      <c r="K554" s="51"/>
      <c r="L554" s="50"/>
    </row>
    <row r="555" spans="1:12" ht="15" x14ac:dyDescent="0.25">
      <c r="A555" s="25"/>
      <c r="B555" s="16"/>
      <c r="C555" s="11"/>
      <c r="D555" s="7" t="s">
        <v>22</v>
      </c>
      <c r="E555" s="49"/>
      <c r="F555" s="50"/>
      <c r="G555" s="50"/>
      <c r="H555" s="50"/>
      <c r="I555" s="50"/>
      <c r="J555" s="50"/>
      <c r="K555" s="51"/>
      <c r="L555" s="50"/>
    </row>
    <row r="556" spans="1:12" ht="15" x14ac:dyDescent="0.25">
      <c r="A556" s="25"/>
      <c r="B556" s="16"/>
      <c r="C556" s="11"/>
      <c r="D556" s="7" t="s">
        <v>23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 x14ac:dyDescent="0.2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9"/>
      <c r="F564" s="50"/>
      <c r="G564" s="50"/>
      <c r="H564" s="50"/>
      <c r="I564" s="50"/>
      <c r="J564" s="50"/>
      <c r="K564" s="51"/>
      <c r="L564" s="50"/>
    </row>
    <row r="565" spans="1:12" ht="15" x14ac:dyDescent="0.25">
      <c r="A565" s="25"/>
      <c r="B565" s="16"/>
      <c r="C565" s="11"/>
      <c r="D565" s="7" t="s">
        <v>27</v>
      </c>
      <c r="E565" s="49"/>
      <c r="F565" s="50"/>
      <c r="G565" s="50"/>
      <c r="H565" s="50"/>
      <c r="I565" s="50"/>
      <c r="J565" s="50"/>
      <c r="K565" s="51"/>
      <c r="L565" s="50"/>
    </row>
    <row r="566" spans="1:12" ht="15" x14ac:dyDescent="0.25">
      <c r="A566" s="25"/>
      <c r="B566" s="16"/>
      <c r="C566" s="11"/>
      <c r="D566" s="7" t="s">
        <v>28</v>
      </c>
      <c r="E566" s="49"/>
      <c r="F566" s="50"/>
      <c r="G566" s="50"/>
      <c r="H566" s="50"/>
      <c r="I566" s="50"/>
      <c r="J566" s="50"/>
      <c r="K566" s="51"/>
      <c r="L566" s="50"/>
    </row>
    <row r="567" spans="1:12" ht="15" x14ac:dyDescent="0.25">
      <c r="A567" s="25"/>
      <c r="B567" s="16"/>
      <c r="C567" s="11"/>
      <c r="D567" s="7" t="s">
        <v>29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 x14ac:dyDescent="0.25">
      <c r="A568" s="25"/>
      <c r="B568" s="16"/>
      <c r="C568" s="11"/>
      <c r="D568" s="7" t="s">
        <v>30</v>
      </c>
      <c r="E568" s="49"/>
      <c r="F568" s="50"/>
      <c r="G568" s="50"/>
      <c r="H568" s="50"/>
      <c r="I568" s="50"/>
      <c r="J568" s="50"/>
      <c r="K568" s="51"/>
      <c r="L568" s="50"/>
    </row>
    <row r="569" spans="1:12" ht="15" x14ac:dyDescent="0.25">
      <c r="A569" s="25"/>
      <c r="B569" s="16"/>
      <c r="C569" s="11"/>
      <c r="D569" s="7" t="s">
        <v>31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 x14ac:dyDescent="0.25">
      <c r="A570" s="25"/>
      <c r="B570" s="16"/>
      <c r="C570" s="11"/>
      <c r="D570" s="7" t="s">
        <v>32</v>
      </c>
      <c r="E570" s="49"/>
      <c r="F570" s="50"/>
      <c r="G570" s="50"/>
      <c r="H570" s="50"/>
      <c r="I570" s="50"/>
      <c r="J570" s="50"/>
      <c r="K570" s="51"/>
      <c r="L570" s="50"/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9"/>
      <c r="F574" s="50"/>
      <c r="G574" s="50"/>
      <c r="H574" s="50"/>
      <c r="I574" s="50"/>
      <c r="J574" s="50"/>
      <c r="K574" s="51"/>
      <c r="L574" s="50"/>
    </row>
    <row r="575" spans="1:12" ht="15" x14ac:dyDescent="0.25">
      <c r="A575" s="25"/>
      <c r="B575" s="16"/>
      <c r="C575" s="11"/>
      <c r="D575" s="12" t="s">
        <v>30</v>
      </c>
      <c r="E575" s="49"/>
      <c r="F575" s="50"/>
      <c r="G575" s="50"/>
      <c r="H575" s="50"/>
      <c r="I575" s="50"/>
      <c r="J575" s="50"/>
      <c r="K575" s="51"/>
      <c r="L575" s="50"/>
    </row>
    <row r="576" spans="1:12" ht="15" x14ac:dyDescent="0.25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9"/>
      <c r="F579" s="50"/>
      <c r="G579" s="50"/>
      <c r="H579" s="50"/>
      <c r="I579" s="50"/>
      <c r="J579" s="50"/>
      <c r="K579" s="51"/>
      <c r="L579" s="50"/>
    </row>
    <row r="580" spans="1:12" ht="15" x14ac:dyDescent="0.25">
      <c r="A580" s="25"/>
      <c r="B580" s="16"/>
      <c r="C580" s="11"/>
      <c r="D580" s="7" t="s">
        <v>29</v>
      </c>
      <c r="E580" s="49"/>
      <c r="F580" s="50"/>
      <c r="G580" s="50"/>
      <c r="H580" s="50"/>
      <c r="I580" s="50"/>
      <c r="J580" s="50"/>
      <c r="K580" s="51"/>
      <c r="L580" s="50"/>
    </row>
    <row r="581" spans="1:12" ht="15" x14ac:dyDescent="0.25">
      <c r="A581" s="25"/>
      <c r="B581" s="16"/>
      <c r="C581" s="11"/>
      <c r="D581" s="7" t="s">
        <v>30</v>
      </c>
      <c r="E581" s="49"/>
      <c r="F581" s="50"/>
      <c r="G581" s="50"/>
      <c r="H581" s="50"/>
      <c r="I581" s="50"/>
      <c r="J581" s="50"/>
      <c r="K581" s="51"/>
      <c r="L581" s="50"/>
    </row>
    <row r="582" spans="1:12" ht="15" x14ac:dyDescent="0.25">
      <c r="A582" s="25"/>
      <c r="B582" s="16"/>
      <c r="C582" s="11"/>
      <c r="D582" s="7" t="s">
        <v>22</v>
      </c>
      <c r="E582" s="49"/>
      <c r="F582" s="50"/>
      <c r="G582" s="50"/>
      <c r="H582" s="50"/>
      <c r="I582" s="50"/>
      <c r="J582" s="50"/>
      <c r="K582" s="51"/>
      <c r="L582" s="50"/>
    </row>
    <row r="583" spans="1:12" ht="15" x14ac:dyDescent="0.25">
      <c r="A583" s="25"/>
      <c r="B583" s="16"/>
      <c r="C583" s="11"/>
      <c r="D583" s="6"/>
      <c r="E583" s="49"/>
      <c r="F583" s="50"/>
      <c r="G583" s="50"/>
      <c r="H583" s="50"/>
      <c r="I583" s="50"/>
      <c r="J583" s="50"/>
      <c r="K583" s="51"/>
      <c r="L583" s="50"/>
    </row>
    <row r="584" spans="1:12" ht="15" x14ac:dyDescent="0.2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9"/>
      <c r="F586" s="50"/>
      <c r="G586" s="50"/>
      <c r="H586" s="50"/>
      <c r="I586" s="50"/>
      <c r="J586" s="50"/>
      <c r="K586" s="51"/>
      <c r="L586" s="50"/>
    </row>
    <row r="587" spans="1:12" ht="15" x14ac:dyDescent="0.25">
      <c r="A587" s="25"/>
      <c r="B587" s="16"/>
      <c r="C587" s="11"/>
      <c r="D587" s="12" t="s">
        <v>34</v>
      </c>
      <c r="E587" s="49"/>
      <c r="F587" s="50"/>
      <c r="G587" s="50"/>
      <c r="H587" s="50"/>
      <c r="I587" s="50"/>
      <c r="J587" s="50"/>
      <c r="K587" s="51"/>
      <c r="L587" s="50"/>
    </row>
    <row r="588" spans="1:12" ht="15" x14ac:dyDescent="0.25">
      <c r="A588" s="25"/>
      <c r="B588" s="16"/>
      <c r="C588" s="11"/>
      <c r="D588" s="12" t="s">
        <v>30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23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520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39.788000000000004</v>
      </c>
      <c r="H594" s="42">
        <f t="shared" si="456"/>
        <v>59.189</v>
      </c>
      <c r="I594" s="42">
        <f t="shared" si="456"/>
        <v>138.99959999999999</v>
      </c>
      <c r="J594" s="42">
        <f t="shared" si="456"/>
        <v>949.077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2023-11-13T04:21:54Z</cp:lastPrinted>
  <dcterms:created xsi:type="dcterms:W3CDTF">2022-05-16T14:23:56Z</dcterms:created>
  <dcterms:modified xsi:type="dcterms:W3CDTF">2024-02-08T10:55:07Z</dcterms:modified>
</cp:coreProperties>
</file>