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Лист1" sheetId="1" r:id="rId1"/>
  </sheets>
  <externalReferences>
    <externalReference r:id="rId2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I196"/>
  <c r="J196"/>
  <c r="H196"/>
  <c r="G196"/>
</calcChain>
</file>

<file path=xl/sharedStrings.xml><?xml version="1.0" encoding="utf-8"?>
<sst xmlns="http://schemas.openxmlformats.org/spreadsheetml/2006/main" count="225" uniqueCount="71">
  <si>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</si>
  <si>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</si>
  <si>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</si>
  <si>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</si>
  <si>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</si>
  <si>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</si>
  <si>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</si>
  <si>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</si>
  <si>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</si>
  <si>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</si>
  <si>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</si>
  <si>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</si>
  <si>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</si>
  <si>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</si>
  <si>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</si>
  <si>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</si>
  <si>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</si>
  <si>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</si>
  <si>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</si>
  <si>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</si>
  <si>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</si>
  <si>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</si>
  <si>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</si>
  <si>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</si>
  <si>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</si>
  <si>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</si>
  <si>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</si>
  <si>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</si>
  <si>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</si>
  <si>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</si>
  <si>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</si>
  <si>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</si>
  <si>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</si>
  <si>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</si>
  <si>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</si>
  <si>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</si>
  <si>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</si>
  <si>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</si>
  <si>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</si>
  <si>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"Стрелецкая средняя общеобразовательная школа"</t>
  </si>
  <si>
    <t>Берадзе О.С.</t>
  </si>
  <si>
    <t>Хлеб пшеничный</t>
  </si>
  <si>
    <t>сыр</t>
  </si>
  <si>
    <t>Компот из сухофруктов</t>
  </si>
  <si>
    <t>0.5</t>
  </si>
  <si>
    <t>И.о директора</t>
  </si>
  <si>
    <t>Гороховое пюре с гуляшом из мяса курицы</t>
  </si>
  <si>
    <t>Чай с сахаром и лимоном</t>
  </si>
  <si>
    <t>Тефтели с отварными макаронами и с соусом</t>
  </si>
  <si>
    <t>Кисель</t>
  </si>
  <si>
    <t>Рис отварной с минтаем в сметанном соусе</t>
  </si>
  <si>
    <t>Какао на молоке</t>
  </si>
  <si>
    <t>Закуска из капусты</t>
  </si>
  <si>
    <t>Бигус</t>
  </si>
  <si>
    <t>Компот</t>
  </si>
  <si>
    <t>кондитерское изделия</t>
  </si>
  <si>
    <t>Плов из птицы</t>
  </si>
  <si>
    <t>Чай с молоком сахаром</t>
  </si>
  <si>
    <t>Салат из вареной свеклы с яблоком</t>
  </si>
  <si>
    <t>Картофельное пюре с капустой тушеной с мясом курицы</t>
  </si>
  <si>
    <t xml:space="preserve">Компот из свежих плодов </t>
  </si>
  <si>
    <t xml:space="preserve">Хлеб пшеничный </t>
  </si>
  <si>
    <t xml:space="preserve">Контитерское изделие </t>
  </si>
  <si>
    <t>1.125</t>
  </si>
  <si>
    <t>Перловка отварная с соусом, биточки</t>
  </si>
  <si>
    <t xml:space="preserve">Чай с сахаром </t>
  </si>
  <si>
    <t>Фрукт</t>
  </si>
  <si>
    <t xml:space="preserve">Голубец линивый с отварными макаронами и с соусом </t>
  </si>
  <si>
    <t>Гречка отварная с соусом, тушеная курица в сметанном соусе</t>
  </si>
  <si>
    <t>Напиток кофейный на молоке</t>
  </si>
  <si>
    <t>Овощная нарезка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</si>
</sst>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рисовая  с маслом сливочным 72 %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N7" sqref="N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5" t="s">
        <v>39</v>
      </c>
      <c r="D1" s="56"/>
      <c r="E1" s="56"/>
      <c r="F1" s="3" t="s">
        <v>1</v>
      </c>
      <c r="G1" s="1" t="s">
        <v>2</v>
      </c>
      <c r="H1" s="57" t="s">
        <v>45</v>
      </c>
      <c r="I1" s="57"/>
      <c r="J1" s="57"/>
      <c r="K1" s="57"/>
    </row>
    <row r="2" spans="1:12" ht="17.399999999999999">
      <c r="A2" s="4" t="s">
        <v>3</v>
      </c>
      <c r="C2" s="1"/>
      <c r="G2" s="1" t="s">
        <v>4</v>
      </c>
      <c r="H2" s="57" t="s">
        <v>40</v>
      </c>
      <c r="I2" s="57"/>
      <c r="J2" s="57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8.8">
      <c r="A6" s="16">
        <v>1</v>
      </c>
      <c r="B6" s="17">
        <v>1</v>
      </c>
      <c r="C6" s="18" t="s">
        <v>23</v>
      </c>
      <c r="D6" s="19" t="s">
        <v>24</v>
      </c>
      <c r="E6" s="51" t="str">
        <f>'[1]1'!$D$4</f>
        <v>Каша вязкая молочная рисовая  с маслом сливочным 72 %</v>
      </c>
      <c r="F6" s="21">
        <v>200</v>
      </c>
      <c r="G6" s="21">
        <v>5</v>
      </c>
      <c r="H6" s="21">
        <v>7.2</v>
      </c>
      <c r="I6" s="21">
        <v>32</v>
      </c>
      <c r="J6" s="21">
        <v>440</v>
      </c>
      <c r="K6" s="22"/>
      <c r="L6" s="21">
        <v>40</v>
      </c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7.5</v>
      </c>
      <c r="H8" s="28">
        <v>0</v>
      </c>
      <c r="I8" s="28">
        <v>22.25</v>
      </c>
      <c r="J8" s="28">
        <v>95</v>
      </c>
      <c r="K8" s="29"/>
      <c r="L8" s="28">
        <v>15.57</v>
      </c>
    </row>
    <row r="9" spans="1:12" ht="14.4">
      <c r="A9" s="23"/>
      <c r="B9" s="24"/>
      <c r="C9" s="25"/>
      <c r="D9" s="30" t="s">
        <v>26</v>
      </c>
      <c r="E9" s="27" t="s">
        <v>41</v>
      </c>
      <c r="F9" s="28">
        <v>50</v>
      </c>
      <c r="G9" s="28">
        <v>3.45</v>
      </c>
      <c r="H9" s="28">
        <v>2.7</v>
      </c>
      <c r="I9" s="28">
        <v>6.4</v>
      </c>
      <c r="J9" s="28">
        <v>139</v>
      </c>
      <c r="K9" s="29"/>
      <c r="L9" s="28">
        <v>3</v>
      </c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 t="s">
        <v>42</v>
      </c>
      <c r="F11" s="28">
        <v>10</v>
      </c>
      <c r="G11" s="28">
        <v>0.4</v>
      </c>
      <c r="H11" s="28">
        <v>0.4</v>
      </c>
      <c r="I11" s="28" t="s">
        <v>44</v>
      </c>
      <c r="J11" s="28">
        <v>20</v>
      </c>
      <c r="K11" s="29"/>
      <c r="L11" s="28">
        <v>15</v>
      </c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460</v>
      </c>
      <c r="G13" s="36">
        <f t="shared" ref="G13:J13" si="0">SUM(G6:G12)</f>
        <v>16.349999999999998</v>
      </c>
      <c r="H13" s="36">
        <f t="shared" si="0"/>
        <v>10.3</v>
      </c>
      <c r="I13" s="36">
        <f t="shared" si="0"/>
        <v>60.65</v>
      </c>
      <c r="J13" s="36">
        <f t="shared" si="0"/>
        <v>694</v>
      </c>
      <c r="K13" s="37"/>
      <c r="L13" s="36">
        <f>SUM(L6:L12)</f>
        <v>73.569999999999993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4.4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460</v>
      </c>
      <c r="G24" s="44">
        <f t="shared" ref="G24:J24" si="2">G13+G23</f>
        <v>16.349999999999998</v>
      </c>
      <c r="H24" s="44">
        <f t="shared" si="2"/>
        <v>10.3</v>
      </c>
      <c r="I24" s="44">
        <f t="shared" si="2"/>
        <v>60.65</v>
      </c>
      <c r="J24" s="44">
        <f t="shared" si="2"/>
        <v>694</v>
      </c>
      <c r="K24" s="44"/>
      <c r="L24" s="44">
        <f>L13+L23</f>
        <v>73.569999999999993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250</v>
      </c>
      <c r="G25" s="21">
        <v>16</v>
      </c>
      <c r="H25" s="21">
        <v>5</v>
      </c>
      <c r="I25" s="21">
        <v>21</v>
      </c>
      <c r="J25" s="21">
        <v>226</v>
      </c>
      <c r="K25" s="22"/>
      <c r="L25" s="21">
        <v>50</v>
      </c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 t="s">
        <v>47</v>
      </c>
      <c r="F27" s="28">
        <v>250</v>
      </c>
      <c r="G27" s="28">
        <v>0.5</v>
      </c>
      <c r="H27" s="28">
        <v>0.25</v>
      </c>
      <c r="I27" s="28">
        <v>17.75</v>
      </c>
      <c r="J27" s="28">
        <v>67</v>
      </c>
      <c r="K27" s="29"/>
      <c r="L27" s="28">
        <v>15</v>
      </c>
    </row>
    <row r="28" spans="1:12" ht="14.4">
      <c r="A28" s="45"/>
      <c r="B28" s="24"/>
      <c r="C28" s="25"/>
      <c r="D28" s="30" t="s">
        <v>26</v>
      </c>
      <c r="E28" s="27" t="s">
        <v>41</v>
      </c>
      <c r="F28" s="28">
        <v>50</v>
      </c>
      <c r="G28" s="28">
        <v>3.45</v>
      </c>
      <c r="H28" s="28">
        <v>2.7</v>
      </c>
      <c r="I28" s="28">
        <v>6.4</v>
      </c>
      <c r="J28" s="28">
        <v>139</v>
      </c>
      <c r="K28" s="29"/>
      <c r="L28" s="28">
        <v>3</v>
      </c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19.95</v>
      </c>
      <c r="H32" s="36">
        <f>SUM(H25:H31)</f>
        <v>7.95</v>
      </c>
      <c r="I32" s="36">
        <f>SUM(I25:I31)</f>
        <v>45.15</v>
      </c>
      <c r="J32" s="36">
        <f t="shared" ref="J32:L32" si="3">SUM(J25:J31)</f>
        <v>432</v>
      </c>
      <c r="K32" s="37"/>
      <c r="L32" s="36">
        <f t="shared" si="3"/>
        <v>68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550</v>
      </c>
      <c r="G43" s="44">
        <f>G32+G42</f>
        <v>19.95</v>
      </c>
      <c r="H43" s="44">
        <f>H32+H42</f>
        <v>7.95</v>
      </c>
      <c r="I43" s="44">
        <f>I32+I42</f>
        <v>45.15</v>
      </c>
      <c r="J43" s="44">
        <f t="shared" ref="J43:L43" si="5">J32+J42</f>
        <v>432</v>
      </c>
      <c r="K43" s="44"/>
      <c r="L43" s="44">
        <f t="shared" si="5"/>
        <v>68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 t="s">
        <v>48</v>
      </c>
      <c r="F44" s="21">
        <v>240</v>
      </c>
      <c r="G44" s="21">
        <v>16</v>
      </c>
      <c r="H44" s="21">
        <v>23</v>
      </c>
      <c r="I44" s="21">
        <v>37</v>
      </c>
      <c r="J44" s="21">
        <v>477</v>
      </c>
      <c r="K44" s="22"/>
      <c r="L44" s="21">
        <v>55</v>
      </c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 t="s">
        <v>49</v>
      </c>
      <c r="F46" s="28">
        <v>200</v>
      </c>
      <c r="G46" s="28">
        <v>0.12</v>
      </c>
      <c r="H46" s="28">
        <v>0</v>
      </c>
      <c r="I46" s="28">
        <v>27.62</v>
      </c>
      <c r="J46" s="28">
        <v>112.8</v>
      </c>
      <c r="K46" s="29"/>
      <c r="L46" s="28">
        <v>15</v>
      </c>
    </row>
    <row r="47" spans="1:12" ht="14.4">
      <c r="A47" s="23"/>
      <c r="B47" s="24"/>
      <c r="C47" s="25"/>
      <c r="D47" s="30" t="s">
        <v>26</v>
      </c>
      <c r="E47" s="27" t="s">
        <v>41</v>
      </c>
      <c r="F47" s="28">
        <v>50</v>
      </c>
      <c r="G47" s="28">
        <v>3.45</v>
      </c>
      <c r="H47" s="28">
        <v>2.7</v>
      </c>
      <c r="I47" s="28">
        <v>6.4</v>
      </c>
      <c r="J47" s="28">
        <v>139</v>
      </c>
      <c r="K47" s="29"/>
      <c r="L47" s="28">
        <v>3</v>
      </c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490</v>
      </c>
      <c r="G51" s="36">
        <f>SUM(G44:G50)</f>
        <v>19.57</v>
      </c>
      <c r="H51" s="36">
        <f>SUM(H44:H50)</f>
        <v>25.7</v>
      </c>
      <c r="I51" s="36">
        <f>SUM(I44:I50)</f>
        <v>71.02000000000001</v>
      </c>
      <c r="J51" s="36">
        <f t="shared" ref="J51:L51" si="6">SUM(J44:J50)</f>
        <v>728.8</v>
      </c>
      <c r="K51" s="37"/>
      <c r="L51" s="36">
        <f t="shared" si="6"/>
        <v>73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490</v>
      </c>
      <c r="G62" s="44">
        <f>G51+G61</f>
        <v>19.57</v>
      </c>
      <c r="H62" s="44">
        <f>H51+H61</f>
        <v>25.7</v>
      </c>
      <c r="I62" s="44">
        <f>I51+I61</f>
        <v>71.02000000000001</v>
      </c>
      <c r="J62" s="44">
        <f t="shared" ref="J62:L62" si="8">J51+J61</f>
        <v>728.8</v>
      </c>
      <c r="K62" s="44"/>
      <c r="L62" s="44">
        <f t="shared" si="8"/>
        <v>73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 t="s">
        <v>50</v>
      </c>
      <c r="F63" s="21">
        <v>220</v>
      </c>
      <c r="G63" s="21">
        <v>1.05</v>
      </c>
      <c r="H63" s="21">
        <v>16.05</v>
      </c>
      <c r="I63" s="21">
        <v>72.8</v>
      </c>
      <c r="J63" s="21">
        <v>234.5</v>
      </c>
      <c r="K63" s="22"/>
      <c r="L63" s="21">
        <v>42</v>
      </c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 t="s">
        <v>51</v>
      </c>
      <c r="F65" s="28">
        <v>200</v>
      </c>
      <c r="G65" s="28">
        <v>0.12</v>
      </c>
      <c r="H65" s="28">
        <v>0</v>
      </c>
      <c r="I65" s="28">
        <v>27.62</v>
      </c>
      <c r="J65" s="28">
        <v>112.8</v>
      </c>
      <c r="K65" s="29"/>
      <c r="L65" s="28">
        <v>15</v>
      </c>
    </row>
    <row r="66" spans="1:12" ht="14.4">
      <c r="A66" s="23"/>
      <c r="B66" s="24"/>
      <c r="C66" s="25"/>
      <c r="D66" s="30" t="s">
        <v>26</v>
      </c>
      <c r="E66" s="27" t="s">
        <v>41</v>
      </c>
      <c r="F66" s="28">
        <v>50</v>
      </c>
      <c r="G66" s="28">
        <v>3.45</v>
      </c>
      <c r="H66" s="28">
        <v>2.7</v>
      </c>
      <c r="I66" s="28">
        <v>6.4</v>
      </c>
      <c r="J66" s="28">
        <v>139</v>
      </c>
      <c r="K66" s="29"/>
      <c r="L66" s="28">
        <v>3</v>
      </c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 t="s">
        <v>52</v>
      </c>
      <c r="F68" s="28">
        <v>50</v>
      </c>
      <c r="G68" s="28">
        <v>5.4</v>
      </c>
      <c r="H68" s="28">
        <v>30.8</v>
      </c>
      <c r="I68" s="28">
        <v>30.4</v>
      </c>
      <c r="J68" s="28">
        <v>105</v>
      </c>
      <c r="K68" s="29"/>
      <c r="L68" s="28">
        <v>13</v>
      </c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10.02</v>
      </c>
      <c r="H70" s="36">
        <f>SUM(H63:H69)</f>
        <v>49.55</v>
      </c>
      <c r="I70" s="36">
        <f>SUM(I63:I69)</f>
        <v>137.22</v>
      </c>
      <c r="J70" s="36">
        <f t="shared" ref="J70:L70" si="9">SUM(J63:J69)</f>
        <v>591.29999999999995</v>
      </c>
      <c r="K70" s="37"/>
      <c r="L70" s="36">
        <f t="shared" si="9"/>
        <v>73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520</v>
      </c>
      <c r="G81" s="44">
        <f>G70+G80</f>
        <v>10.02</v>
      </c>
      <c r="H81" s="44">
        <f>H70+H80</f>
        <v>49.55</v>
      </c>
      <c r="I81" s="44">
        <f>I70+I80</f>
        <v>137.22</v>
      </c>
      <c r="J81" s="44">
        <f t="shared" ref="J81:L81" si="11">J70+J80</f>
        <v>591.29999999999995</v>
      </c>
      <c r="K81" s="44"/>
      <c r="L81" s="44">
        <f t="shared" si="11"/>
        <v>73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250</v>
      </c>
      <c r="G82" s="21">
        <v>23.75</v>
      </c>
      <c r="H82" s="21">
        <v>20.75</v>
      </c>
      <c r="I82" s="21">
        <v>91</v>
      </c>
      <c r="J82" s="21">
        <v>645.20000000000005</v>
      </c>
      <c r="K82" s="22"/>
      <c r="L82" s="21">
        <v>50</v>
      </c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54</v>
      </c>
      <c r="F84" s="28">
        <v>250</v>
      </c>
      <c r="G84" s="28">
        <v>1.2</v>
      </c>
      <c r="H84" s="28">
        <v>4.0599999999999996</v>
      </c>
      <c r="I84" s="28">
        <v>0</v>
      </c>
      <c r="J84" s="28">
        <v>10.42</v>
      </c>
      <c r="K84" s="29"/>
      <c r="L84" s="28">
        <v>15</v>
      </c>
    </row>
    <row r="85" spans="1:12" ht="14.4">
      <c r="A85" s="23"/>
      <c r="B85" s="24"/>
      <c r="C85" s="25"/>
      <c r="D85" s="30" t="s">
        <v>26</v>
      </c>
      <c r="E85" s="27" t="s">
        <v>41</v>
      </c>
      <c r="F85" s="28">
        <v>50</v>
      </c>
      <c r="G85" s="28">
        <v>3.45</v>
      </c>
      <c r="H85" s="28">
        <v>2.7</v>
      </c>
      <c r="I85" s="28">
        <v>6.4</v>
      </c>
      <c r="J85" s="28">
        <v>139</v>
      </c>
      <c r="K85" s="29"/>
      <c r="L85" s="28">
        <v>3</v>
      </c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 t="s">
        <v>55</v>
      </c>
      <c r="F87" s="28">
        <v>15</v>
      </c>
      <c r="G87" s="28">
        <v>1.125</v>
      </c>
      <c r="H87" s="28">
        <v>1.77</v>
      </c>
      <c r="I87" s="28">
        <v>11.1</v>
      </c>
      <c r="J87" s="28">
        <v>70.650000000000006</v>
      </c>
      <c r="K87" s="29"/>
      <c r="L87" s="28">
        <v>5</v>
      </c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565</v>
      </c>
      <c r="G89" s="36">
        <f>SUM(G82:G88)</f>
        <v>29.524999999999999</v>
      </c>
      <c r="H89" s="36">
        <f>SUM(H82:H88)</f>
        <v>29.279999999999998</v>
      </c>
      <c r="I89" s="36">
        <f>SUM(I82:I88)</f>
        <v>108.5</v>
      </c>
      <c r="J89" s="36">
        <f t="shared" ref="J89:L89" si="12">SUM(J82:J88)</f>
        <v>865.27</v>
      </c>
      <c r="K89" s="37"/>
      <c r="L89" s="36">
        <f t="shared" si="12"/>
        <v>73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565</v>
      </c>
      <c r="G100" s="44">
        <f>G89+G99</f>
        <v>29.524999999999999</v>
      </c>
      <c r="H100" s="44">
        <f>H89+H99</f>
        <v>29.279999999999998</v>
      </c>
      <c r="I100" s="44">
        <f>I89+I99</f>
        <v>108.5</v>
      </c>
      <c r="J100" s="44">
        <f t="shared" ref="J100:L100" si="14">J89+J99</f>
        <v>865.27</v>
      </c>
      <c r="K100" s="44"/>
      <c r="L100" s="44">
        <f t="shared" si="14"/>
        <v>73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56</v>
      </c>
      <c r="F101" s="21">
        <v>200</v>
      </c>
      <c r="G101" s="21">
        <v>16.8</v>
      </c>
      <c r="H101" s="21">
        <v>30</v>
      </c>
      <c r="I101" s="21">
        <v>20.6</v>
      </c>
      <c r="J101" s="21">
        <v>418</v>
      </c>
      <c r="K101" s="22"/>
      <c r="L101" s="21">
        <v>37</v>
      </c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57</v>
      </c>
      <c r="F103" s="28">
        <v>200</v>
      </c>
      <c r="G103" s="28">
        <v>0.5</v>
      </c>
      <c r="H103" s="28">
        <v>0.25</v>
      </c>
      <c r="I103" s="28">
        <v>17.75</v>
      </c>
      <c r="J103" s="28">
        <v>67</v>
      </c>
      <c r="K103" s="29"/>
      <c r="L103" s="28">
        <v>15</v>
      </c>
    </row>
    <row r="104" spans="1:12" ht="14.4">
      <c r="A104" s="23"/>
      <c r="B104" s="24"/>
      <c r="C104" s="25"/>
      <c r="D104" s="30" t="s">
        <v>26</v>
      </c>
      <c r="E104" s="27" t="s">
        <v>41</v>
      </c>
      <c r="F104" s="28">
        <v>50</v>
      </c>
      <c r="G104" s="28">
        <v>3.45</v>
      </c>
      <c r="H104" s="28">
        <v>2.7</v>
      </c>
      <c r="I104" s="28">
        <v>6.4</v>
      </c>
      <c r="J104" s="28">
        <v>139</v>
      </c>
      <c r="K104" s="29"/>
      <c r="L104" s="28">
        <v>3</v>
      </c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 t="s">
        <v>58</v>
      </c>
      <c r="F106" s="28">
        <v>40</v>
      </c>
      <c r="G106" s="28">
        <v>1.25</v>
      </c>
      <c r="H106" s="28">
        <v>2.25</v>
      </c>
      <c r="I106" s="28">
        <v>4.4000000000000004</v>
      </c>
      <c r="J106" s="28">
        <v>43.1</v>
      </c>
      <c r="K106" s="29"/>
      <c r="L106" s="28">
        <v>18</v>
      </c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490</v>
      </c>
      <c r="G108" s="36">
        <f t="shared" ref="G108:J108" si="15">SUM(G101:G107)</f>
        <v>22</v>
      </c>
      <c r="H108" s="36">
        <f t="shared" si="15"/>
        <v>35.200000000000003</v>
      </c>
      <c r="I108" s="36">
        <f t="shared" si="15"/>
        <v>49.15</v>
      </c>
      <c r="J108" s="36">
        <f t="shared" si="15"/>
        <v>667.1</v>
      </c>
      <c r="K108" s="37"/>
      <c r="L108" s="36">
        <f>SUM(L101:L107)</f>
        <v>73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4.4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490</v>
      </c>
      <c r="G119" s="44">
        <f>G108+G118</f>
        <v>22</v>
      </c>
      <c r="H119" s="44">
        <f>H108+H118</f>
        <v>35.200000000000003</v>
      </c>
      <c r="I119" s="44">
        <f>I108+I118</f>
        <v>49.15</v>
      </c>
      <c r="J119" s="44">
        <f t="shared" ref="J119:L119" si="17">J108+J118</f>
        <v>667.1</v>
      </c>
      <c r="K119" s="44"/>
      <c r="L119" s="44">
        <f t="shared" si="17"/>
        <v>73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 t="s">
        <v>59</v>
      </c>
      <c r="F120" s="21">
        <v>260</v>
      </c>
      <c r="G120" s="21">
        <v>11.86</v>
      </c>
      <c r="H120" s="21">
        <v>8.42</v>
      </c>
      <c r="I120" s="21">
        <v>21.97</v>
      </c>
      <c r="J120" s="21">
        <v>292</v>
      </c>
      <c r="K120" s="22"/>
      <c r="L120" s="21">
        <v>50</v>
      </c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 t="s">
        <v>60</v>
      </c>
      <c r="F122" s="28">
        <v>200</v>
      </c>
      <c r="G122" s="28">
        <v>7.5</v>
      </c>
      <c r="H122" s="28">
        <v>0</v>
      </c>
      <c r="I122" s="28">
        <v>22.25</v>
      </c>
      <c r="J122" s="28">
        <v>95</v>
      </c>
      <c r="K122" s="29"/>
      <c r="L122" s="28">
        <v>12</v>
      </c>
    </row>
    <row r="123" spans="1:12" ht="14.4">
      <c r="A123" s="45"/>
      <c r="B123" s="24"/>
      <c r="C123" s="25"/>
      <c r="D123" s="30" t="s">
        <v>26</v>
      </c>
      <c r="E123" s="27" t="s">
        <v>61</v>
      </c>
      <c r="F123" s="28">
        <v>50</v>
      </c>
      <c r="G123" s="28">
        <v>3.45</v>
      </c>
      <c r="H123" s="28">
        <v>2.7</v>
      </c>
      <c r="I123" s="28">
        <v>6.4</v>
      </c>
      <c r="J123" s="28">
        <v>139</v>
      </c>
      <c r="K123" s="29"/>
      <c r="L123" s="28">
        <v>3</v>
      </c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 t="s">
        <v>62</v>
      </c>
      <c r="F125" s="28">
        <v>15</v>
      </c>
      <c r="G125" s="28" t="s">
        <v>63</v>
      </c>
      <c r="H125" s="28">
        <v>1.77</v>
      </c>
      <c r="I125" s="28">
        <v>11.1</v>
      </c>
      <c r="J125" s="28">
        <v>70.650000000000006</v>
      </c>
      <c r="K125" s="29"/>
      <c r="L125" s="28">
        <v>5</v>
      </c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525</v>
      </c>
      <c r="G127" s="36">
        <f t="shared" ref="G127:J127" si="18">SUM(G120:G126)</f>
        <v>22.81</v>
      </c>
      <c r="H127" s="36">
        <f t="shared" si="18"/>
        <v>12.89</v>
      </c>
      <c r="I127" s="36">
        <f t="shared" si="18"/>
        <v>61.72</v>
      </c>
      <c r="J127" s="36">
        <f t="shared" si="18"/>
        <v>596.65</v>
      </c>
      <c r="K127" s="37"/>
      <c r="L127" s="36">
        <f>SUM(L120:L126)</f>
        <v>70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4.4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525</v>
      </c>
      <c r="G138" s="44">
        <f>G127+G137</f>
        <v>22.81</v>
      </c>
      <c r="H138" s="44">
        <f>H127+H137</f>
        <v>12.89</v>
      </c>
      <c r="I138" s="44">
        <f>I127+I137</f>
        <v>61.72</v>
      </c>
      <c r="J138" s="44">
        <f t="shared" ref="J138:L138" si="20">J127+J137</f>
        <v>596.65</v>
      </c>
      <c r="K138" s="44"/>
      <c r="L138" s="44">
        <f t="shared" si="20"/>
        <v>70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>
        <v>240</v>
      </c>
      <c r="G139" s="21">
        <v>14.42</v>
      </c>
      <c r="H139" s="21">
        <v>23.73</v>
      </c>
      <c r="I139" s="21">
        <v>38.880000000000003</v>
      </c>
      <c r="J139" s="21">
        <v>531</v>
      </c>
      <c r="K139" s="22"/>
      <c r="L139" s="21">
        <v>55</v>
      </c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7.5</v>
      </c>
      <c r="H141" s="28">
        <v>0</v>
      </c>
      <c r="I141" s="28">
        <v>22.25</v>
      </c>
      <c r="J141" s="28">
        <v>95</v>
      </c>
      <c r="K141" s="29"/>
      <c r="L141" s="28">
        <v>15</v>
      </c>
    </row>
    <row r="142" spans="1:12" ht="15.75" customHeight="1">
      <c r="A142" s="23"/>
      <c r="B142" s="24"/>
      <c r="C142" s="25"/>
      <c r="D142" s="30" t="s">
        <v>26</v>
      </c>
      <c r="E142" s="27" t="s">
        <v>41</v>
      </c>
      <c r="F142" s="28">
        <v>50</v>
      </c>
      <c r="G142" s="28">
        <v>3.45</v>
      </c>
      <c r="H142" s="28">
        <v>2.7</v>
      </c>
      <c r="I142" s="28">
        <v>6.4</v>
      </c>
      <c r="J142" s="28">
        <v>139</v>
      </c>
      <c r="K142" s="29"/>
      <c r="L142" s="28">
        <v>3</v>
      </c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490</v>
      </c>
      <c r="G146" s="36">
        <f t="shared" ref="G146:J146" si="21">SUM(G139:G145)</f>
        <v>25.37</v>
      </c>
      <c r="H146" s="36">
        <f t="shared" si="21"/>
        <v>26.43</v>
      </c>
      <c r="I146" s="36">
        <f t="shared" si="21"/>
        <v>67.53</v>
      </c>
      <c r="J146" s="36">
        <f t="shared" si="21"/>
        <v>765</v>
      </c>
      <c r="K146" s="37"/>
      <c r="L146" s="36">
        <f>SUM(L139:L145)</f>
        <v>73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4.4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490</v>
      </c>
      <c r="G157" s="44">
        <f>G146+G156</f>
        <v>25.37</v>
      </c>
      <c r="H157" s="44">
        <f>H146+H156</f>
        <v>26.43</v>
      </c>
      <c r="I157" s="44">
        <f>I146+I156</f>
        <v>67.53</v>
      </c>
      <c r="J157" s="44">
        <f t="shared" ref="J157:L157" si="23">J146+J156</f>
        <v>765</v>
      </c>
      <c r="K157" s="44"/>
      <c r="L157" s="44">
        <f t="shared" si="23"/>
        <v>73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 t="s">
        <v>67</v>
      </c>
      <c r="F158" s="21">
        <v>180</v>
      </c>
      <c r="G158" s="21">
        <v>15.72</v>
      </c>
      <c r="H158" s="21">
        <v>22.68</v>
      </c>
      <c r="I158" s="21">
        <v>36.880000000000003</v>
      </c>
      <c r="J158" s="21">
        <v>477.2</v>
      </c>
      <c r="K158" s="22"/>
      <c r="L158" s="21">
        <v>52</v>
      </c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 t="s">
        <v>65</v>
      </c>
      <c r="F160" s="28">
        <v>200</v>
      </c>
      <c r="G160" s="28">
        <v>0.5</v>
      </c>
      <c r="H160" s="28">
        <v>0.25</v>
      </c>
      <c r="I160" s="28">
        <v>17.75</v>
      </c>
      <c r="J160" s="28">
        <v>67</v>
      </c>
      <c r="K160" s="29"/>
      <c r="L160" s="28">
        <v>10</v>
      </c>
    </row>
    <row r="161" spans="1:12" ht="14.4">
      <c r="A161" s="23"/>
      <c r="B161" s="24"/>
      <c r="C161" s="25"/>
      <c r="D161" s="30" t="s">
        <v>26</v>
      </c>
      <c r="E161" s="27" t="s">
        <v>41</v>
      </c>
      <c r="F161" s="28">
        <v>50</v>
      </c>
      <c r="G161" s="28">
        <v>3.45</v>
      </c>
      <c r="H161" s="28">
        <v>2.7</v>
      </c>
      <c r="I161" s="28">
        <v>6.4</v>
      </c>
      <c r="J161" s="28">
        <v>139</v>
      </c>
      <c r="K161" s="29"/>
      <c r="L161" s="28">
        <v>3</v>
      </c>
    </row>
    <row r="162" spans="1:12" ht="14.4">
      <c r="A162" s="23"/>
      <c r="B162" s="24"/>
      <c r="C162" s="25"/>
      <c r="D162" s="30" t="s">
        <v>27</v>
      </c>
      <c r="E162" s="27" t="s">
        <v>66</v>
      </c>
      <c r="F162" s="28">
        <v>100</v>
      </c>
      <c r="G162" s="28">
        <v>0.4</v>
      </c>
      <c r="H162" s="28">
        <v>9.8000000000000007</v>
      </c>
      <c r="I162" s="28">
        <v>47</v>
      </c>
      <c r="J162" s="28">
        <v>100</v>
      </c>
      <c r="K162" s="29"/>
      <c r="L162" s="28">
        <v>8</v>
      </c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530</v>
      </c>
      <c r="G165" s="36">
        <f t="shared" ref="G165:J165" si="24">SUM(G158:G164)</f>
        <v>20.069999999999997</v>
      </c>
      <c r="H165" s="36">
        <f t="shared" si="24"/>
        <v>35.43</v>
      </c>
      <c r="I165" s="36">
        <f t="shared" si="24"/>
        <v>108.03</v>
      </c>
      <c r="J165" s="36">
        <f t="shared" si="24"/>
        <v>783.2</v>
      </c>
      <c r="K165" s="37"/>
      <c r="L165" s="36">
        <f>SUM(L158:L164)</f>
        <v>73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4.4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530</v>
      </c>
      <c r="G176" s="44">
        <f>G165+G175</f>
        <v>20.069999999999997</v>
      </c>
      <c r="H176" s="44">
        <f>H165+H175</f>
        <v>35.43</v>
      </c>
      <c r="I176" s="44">
        <f>I165+I175</f>
        <v>108.03</v>
      </c>
      <c r="J176" s="44">
        <f t="shared" ref="J176:L176" si="26">J165+J175</f>
        <v>783.2</v>
      </c>
      <c r="K176" s="44"/>
      <c r="L176" s="44">
        <f t="shared" si="26"/>
        <v>73</v>
      </c>
    </row>
    <row r="177" spans="1:12" ht="26.4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220</v>
      </c>
      <c r="G177" s="21">
        <v>18.5</v>
      </c>
      <c r="H177" s="21">
        <v>10.15</v>
      </c>
      <c r="I177" s="21">
        <v>46.6</v>
      </c>
      <c r="J177" s="21">
        <v>152</v>
      </c>
      <c r="K177" s="22"/>
      <c r="L177" s="21">
        <v>52</v>
      </c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 t="s">
        <v>69</v>
      </c>
      <c r="F179" s="28">
        <v>200</v>
      </c>
      <c r="G179" s="28">
        <v>0.5</v>
      </c>
      <c r="H179" s="28">
        <v>0.25</v>
      </c>
      <c r="I179" s="28">
        <v>17.75</v>
      </c>
      <c r="J179" s="28">
        <v>67</v>
      </c>
      <c r="K179" s="29"/>
      <c r="L179" s="28">
        <v>15</v>
      </c>
    </row>
    <row r="180" spans="1:12" ht="14.4">
      <c r="A180" s="23"/>
      <c r="B180" s="24"/>
      <c r="C180" s="25"/>
      <c r="D180" s="30" t="s">
        <v>26</v>
      </c>
      <c r="E180" s="27" t="s">
        <v>41</v>
      </c>
      <c r="F180" s="28">
        <v>50</v>
      </c>
      <c r="G180" s="28">
        <v>3.45</v>
      </c>
      <c r="H180" s="28">
        <v>2.7</v>
      </c>
      <c r="I180" s="28">
        <v>6.4</v>
      </c>
      <c r="J180" s="28">
        <v>139</v>
      </c>
      <c r="K180" s="29"/>
      <c r="L180" s="28">
        <v>3</v>
      </c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 t="s">
        <v>70</v>
      </c>
      <c r="F182" s="28">
        <v>20</v>
      </c>
      <c r="G182" s="28">
        <v>0.2</v>
      </c>
      <c r="H182" s="28">
        <v>1E-3</v>
      </c>
      <c r="I182" s="28">
        <v>0.8</v>
      </c>
      <c r="J182" s="28">
        <v>3</v>
      </c>
      <c r="K182" s="29"/>
      <c r="L182" s="28">
        <v>6</v>
      </c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490</v>
      </c>
      <c r="G184" s="36">
        <f t="shared" ref="G184:J184" si="27">SUM(G177:G183)</f>
        <v>22.65</v>
      </c>
      <c r="H184" s="36">
        <f t="shared" si="27"/>
        <v>13.101000000000001</v>
      </c>
      <c r="I184" s="36">
        <f t="shared" si="27"/>
        <v>71.55</v>
      </c>
      <c r="J184" s="36">
        <f t="shared" si="27"/>
        <v>361</v>
      </c>
      <c r="K184" s="37"/>
      <c r="L184" s="36">
        <f>SUM(L177:L183)</f>
        <v>76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4.4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490</v>
      </c>
      <c r="G195" s="44">
        <f>G184+G194</f>
        <v>22.65</v>
      </c>
      <c r="H195" s="44">
        <f>H184+H194</f>
        <v>13.101000000000001</v>
      </c>
      <c r="I195" s="44">
        <f>I184+I194</f>
        <v>71.55</v>
      </c>
      <c r="J195" s="44">
        <f t="shared" ref="J195:L195" si="29">J184+J194</f>
        <v>361</v>
      </c>
      <c r="K195" s="44"/>
      <c r="L195" s="44">
        <f t="shared" si="29"/>
        <v>76</v>
      </c>
    </row>
    <row r="196" spans="1:12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511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20.831499999999998</v>
      </c>
      <c r="H196" s="50">
        <f t="shared" si="30"/>
        <v>24.583100000000002</v>
      </c>
      <c r="I196" s="50">
        <f t="shared" si="30"/>
        <v>78.051999999999992</v>
      </c>
      <c r="J196" s="50">
        <f t="shared" si="30"/>
        <v>648.43200000000002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72.556999999999988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Tanyuha</cp:lastModifiedBy>
  <cp:revision>1</cp:revision>
  <dcterms:created xsi:type="dcterms:W3CDTF">2022-05-16T14:23:56Z</dcterms:created>
  <dcterms:modified xsi:type="dcterms:W3CDTF">2024-12-18T08:13:01Z</dcterms:modified>
</cp:coreProperties>
</file>